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BSTRACT\Gen_2016\County Abstracts_Completed\"/>
    </mc:Choice>
  </mc:AlternateContent>
  <bookViews>
    <workbookView xWindow="72" yWindow="3996" windowWidth="12120" windowHeight="4512" tabRatio="738"/>
  </bookViews>
  <sheets>
    <sheet name="Pres" sheetId="40" r:id="rId1"/>
    <sheet name="Pres WI 1" sheetId="41" r:id="rId2"/>
    <sheet name="Pres WI 2" sheetId="42" r:id="rId3"/>
    <sheet name="Pres WI 3" sheetId="43" r:id="rId4"/>
    <sheet name="US Sen - Amend" sheetId="1" r:id="rId5"/>
    <sheet name="Stats - Leg" sheetId="27" r:id="rId6"/>
    <sheet name="County" sheetId="24" r:id="rId7"/>
    <sheet name="Shoshone Hwy Dist" sheetId="39" r:id="rId8"/>
  </sheets>
  <definedNames>
    <definedName name="_xlnm.Print_Titles" localSheetId="6">County!$A:$A,County!$1:$6</definedName>
    <definedName name="_xlnm.Print_Titles" localSheetId="5">'Stats - Leg'!$A:$A,'Stats - Leg'!$1:$6</definedName>
    <definedName name="_xlnm.Print_Titles" localSheetId="4">'US Sen - Amend'!$A:$A,'US Sen - Amend'!$1:$6</definedName>
  </definedNames>
  <calcPr calcId="152511"/>
</workbook>
</file>

<file path=xl/calcChain.xml><?xml version="1.0" encoding="utf-8"?>
<calcChain xmlns="http://schemas.openxmlformats.org/spreadsheetml/2006/main">
  <c r="G12" i="27" l="1"/>
  <c r="H12" i="27"/>
  <c r="I12" i="27"/>
  <c r="J12" i="27"/>
  <c r="K12" i="27"/>
  <c r="L12" i="27"/>
  <c r="H12" i="1" l="1"/>
  <c r="I12" i="1"/>
  <c r="J12" i="1"/>
  <c r="K12" i="1"/>
  <c r="M12" i="43"/>
  <c r="N12" i="43"/>
  <c r="M12" i="42"/>
  <c r="H12" i="41"/>
  <c r="I12" i="41"/>
  <c r="J12" i="41"/>
  <c r="G12" i="24" l="1"/>
  <c r="F12" i="24"/>
  <c r="E12" i="24"/>
  <c r="D12" i="24"/>
  <c r="C12" i="24"/>
  <c r="I12" i="42"/>
  <c r="H12" i="42"/>
  <c r="J12" i="43"/>
  <c r="I12" i="43"/>
  <c r="H12" i="43"/>
  <c r="L12" i="43"/>
  <c r="K12" i="43"/>
  <c r="G12" i="43"/>
  <c r="F12" i="43"/>
  <c r="E12" i="43"/>
  <c r="D12" i="43"/>
  <c r="C12" i="43"/>
  <c r="B12" i="43"/>
  <c r="L12" i="42"/>
  <c r="K12" i="42"/>
  <c r="J12" i="42"/>
  <c r="G12" i="42"/>
  <c r="F12" i="42"/>
  <c r="E12" i="42"/>
  <c r="D12" i="42"/>
  <c r="C12" i="42"/>
  <c r="B12" i="42"/>
  <c r="F8" i="39" l="1"/>
  <c r="F7" i="39"/>
  <c r="M12" i="41" l="1"/>
  <c r="L12" i="41"/>
  <c r="K12" i="41"/>
  <c r="G12" i="41"/>
  <c r="F12" i="41"/>
  <c r="E12" i="41"/>
  <c r="D12" i="41"/>
  <c r="C12" i="41"/>
  <c r="B12" i="41"/>
  <c r="I12" i="40"/>
  <c r="H12" i="40"/>
  <c r="G12" i="40"/>
  <c r="F12" i="40"/>
  <c r="E12" i="40"/>
  <c r="D12" i="40"/>
  <c r="C12" i="40"/>
  <c r="B12" i="40"/>
  <c r="D7" i="27" l="1"/>
  <c r="F7" i="27" s="1"/>
  <c r="D8" i="27"/>
  <c r="F8" i="27" s="1"/>
  <c r="D9" i="27"/>
  <c r="F9" i="27" s="1"/>
  <c r="D10" i="27"/>
  <c r="F10" i="27" s="1"/>
  <c r="D11" i="27"/>
  <c r="F11" i="27" s="1"/>
  <c r="B12" i="27"/>
  <c r="C12" i="27"/>
  <c r="E12" i="27"/>
  <c r="D12" i="27" l="1"/>
  <c r="F12" i="27" s="1"/>
  <c r="G12" i="1" l="1"/>
  <c r="F12" i="1"/>
  <c r="E12" i="1"/>
  <c r="H8" i="39" l="1"/>
  <c r="H7" i="39"/>
  <c r="G9" i="39"/>
  <c r="E9" i="39"/>
  <c r="D9" i="39"/>
  <c r="C9" i="39"/>
  <c r="B9" i="39"/>
  <c r="F9" i="39" l="1"/>
  <c r="H9" i="39" s="1"/>
  <c r="B12" i="24" l="1"/>
  <c r="D12" i="1" l="1"/>
  <c r="C12" i="1"/>
  <c r="B12" i="1"/>
</calcChain>
</file>

<file path=xl/sharedStrings.xml><?xml version="1.0" encoding="utf-8"?>
<sst xmlns="http://schemas.openxmlformats.org/spreadsheetml/2006/main" count="204" uniqueCount="118">
  <si>
    <t>DEM</t>
  </si>
  <si>
    <t>REP</t>
  </si>
  <si>
    <t>ATTORNEY</t>
  </si>
  <si>
    <t>VOTING</t>
  </si>
  <si>
    <t>STATISTICS</t>
  </si>
  <si>
    <t>Precinct</t>
  </si>
  <si>
    <t>ST REP A</t>
  </si>
  <si>
    <t>ST REP B</t>
  </si>
  <si>
    <t>JUSTICE</t>
  </si>
  <si>
    <t>Total Number of Registered Voters at Cutoff</t>
  </si>
  <si>
    <t>Number Election
Day Registrants</t>
  </si>
  <si>
    <t>% of Registered
Voters That Voted</t>
  </si>
  <si>
    <t>ST SEN</t>
  </si>
  <si>
    <t>SUPREME COURT</t>
  </si>
  <si>
    <t>To Succeed:</t>
  </si>
  <si>
    <t>Total Number of
Registered Voters</t>
  </si>
  <si>
    <t>Number of
Ballots Cast</t>
  </si>
  <si>
    <t>COUNTY</t>
  </si>
  <si>
    <t>Total # absentee ballots cast</t>
  </si>
  <si>
    <t>UNITED STATES</t>
  </si>
  <si>
    <t>SENATOR</t>
  </si>
  <si>
    <t>REPRESENTATIVE</t>
  </si>
  <si>
    <t>Co. Total</t>
  </si>
  <si>
    <t>DISTRICT 2</t>
  </si>
  <si>
    <t>Mike Simpson</t>
  </si>
  <si>
    <t>COMMISSIONER</t>
  </si>
  <si>
    <t>DIST 2</t>
  </si>
  <si>
    <t>CON</t>
  </si>
  <si>
    <t>Ray J. Writz</t>
  </si>
  <si>
    <t>Jerry Sturgill</t>
  </si>
  <si>
    <t>Mike Crapo</t>
  </si>
  <si>
    <t>Anthony Tomkins</t>
  </si>
  <si>
    <t>Jennifer Martinez</t>
  </si>
  <si>
    <t>Jim Jones</t>
  </si>
  <si>
    <t>Robyn Brody</t>
  </si>
  <si>
    <t>Curt McKenzie</t>
  </si>
  <si>
    <t>DIST 3</t>
  </si>
  <si>
    <t>SHERIFF</t>
  </si>
  <si>
    <t>PROSECUTING</t>
  </si>
  <si>
    <t>In Favor Of</t>
  </si>
  <si>
    <t>Against</t>
  </si>
  <si>
    <t>1 Shoshone</t>
  </si>
  <si>
    <t>3 North Shoshone</t>
  </si>
  <si>
    <t>4 Richfield</t>
  </si>
  <si>
    <t>6 Kimama</t>
  </si>
  <si>
    <t>LEGISLATIVE DIST 26</t>
  </si>
  <si>
    <t>Michelle Stennett</t>
  </si>
  <si>
    <t>Dale Ewersen</t>
  </si>
  <si>
    <t>Kathleen J. Eder</t>
  </si>
  <si>
    <t>Steve Miller</t>
  </si>
  <si>
    <t>Sally Toone</t>
  </si>
  <si>
    <t>Alex Sutter</t>
  </si>
  <si>
    <t>Rebecca Wood</t>
  </si>
  <si>
    <t>Roy E. Hubert</t>
  </si>
  <si>
    <t>Cresley McConnell</t>
  </si>
  <si>
    <t>Rene Rodriguez</t>
  </si>
  <si>
    <t>E. Scott Paul</t>
  </si>
  <si>
    <t>5 Dietrich</t>
  </si>
  <si>
    <t>PRESIDENT</t>
  </si>
  <si>
    <t>IND</t>
  </si>
  <si>
    <t>LIB</t>
  </si>
  <si>
    <t>Darrell L. Castle</t>
  </si>
  <si>
    <t>Hillary Rodham Clinton</t>
  </si>
  <si>
    <t>Scott Copeland</t>
  </si>
  <si>
    <t>Rocky De La Fuente</t>
  </si>
  <si>
    <t>Gary Johnson</t>
  </si>
  <si>
    <t>Evan McMullin</t>
  </si>
  <si>
    <t>Jill Stein</t>
  </si>
  <si>
    <t>Donald J. Trump</t>
  </si>
  <si>
    <t>WRITE INS</t>
  </si>
  <si>
    <t>SHOSHONE</t>
  </si>
  <si>
    <t>LEVY</t>
  </si>
  <si>
    <t>CONSTITUTIONAL</t>
  </si>
  <si>
    <t xml:space="preserve"> AMENDMENT</t>
  </si>
  <si>
    <t>YES</t>
  </si>
  <si>
    <t>NO</t>
  </si>
  <si>
    <t>Dennis Andrew Ball</t>
  </si>
  <si>
    <t>Andrew D. Basiago</t>
  </si>
  <si>
    <t>Paij (Page) Boring</t>
  </si>
  <si>
    <t>Robert L. Buchanan</t>
  </si>
  <si>
    <t>Loren Collins</t>
  </si>
  <si>
    <t>Richard Duncan</t>
  </si>
  <si>
    <t>Ameer Flippin</t>
  </si>
  <si>
    <t>Ben Hartnell</t>
  </si>
  <si>
    <t>James Hedges</t>
  </si>
  <si>
    <t>Timothy Helgerson</t>
  </si>
  <si>
    <t>Tom Hoefling</t>
  </si>
  <si>
    <t>Alan Jacquemotte</t>
  </si>
  <si>
    <t>Lynn Kahn</t>
  </si>
  <si>
    <t>Chris Keniston</t>
  </si>
  <si>
    <t>Laurence Kotlikoff</t>
  </si>
  <si>
    <t>Chris Lacy</t>
  </si>
  <si>
    <t>David Librace</t>
  </si>
  <si>
    <t>David Limbaugh</t>
  </si>
  <si>
    <t>Steven P. Malloy</t>
  </si>
  <si>
    <t>Michael A Maturen</t>
  </si>
  <si>
    <t>Monica Gail Moorehead</t>
  </si>
  <si>
    <t>Kevin M. Moreau</t>
  </si>
  <si>
    <t>Laio Chantelle Morris</t>
  </si>
  <si>
    <t>Reverend MsMere</t>
  </si>
  <si>
    <t>Michael S Olkowski</t>
  </si>
  <si>
    <t>Darryl W. Perry</t>
  </si>
  <si>
    <t>Janet L. Reid</t>
  </si>
  <si>
    <t>Marshall Schoenke</t>
  </si>
  <si>
    <t>Joe Schriner</t>
  </si>
  <si>
    <t>Michael “Mike” Smith</t>
  </si>
  <si>
    <t>Shawna Sterling</t>
  </si>
  <si>
    <t>Nicola “Niki” Jo Taysom</t>
  </si>
  <si>
    <t>Anthony "Tony" Joseph Valdivia</t>
  </si>
  <si>
    <t xml:space="preserve">J.J. Vogel-Walcutt </t>
  </si>
  <si>
    <t>Barbara Whitaker</t>
  </si>
  <si>
    <t>Demetra Jefferson Wysinger</t>
  </si>
  <si>
    <t>WI</t>
  </si>
  <si>
    <t>Verlon C. Southwick</t>
  </si>
  <si>
    <t>Theodis Brown Sr.</t>
  </si>
  <si>
    <t>HJR 5</t>
  </si>
  <si>
    <t>HIGHWAY</t>
  </si>
  <si>
    <t>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</si>
</sst>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Helv"/>
    </font>
    <font>
      <sz val="8"/>
      <name val="Helv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1" fontId="2" fillId="0" borderId="2" xfId="0" applyNumberFormat="1" applyFont="1" applyFill="1" applyBorder="1" applyAlignment="1" applyProtection="1">
      <alignment horizontal="center" vertical="center" textRotation="90" wrapText="1"/>
    </xf>
    <xf numFmtId="1" fontId="2" fillId="0" borderId="3" xfId="0" applyNumberFormat="1" applyFont="1" applyFill="1" applyBorder="1" applyAlignment="1" applyProtection="1">
      <alignment horizontal="center" vertical="center" textRotation="90" wrapText="1"/>
    </xf>
    <xf numFmtId="0" fontId="2" fillId="0" borderId="2" xfId="0" applyFont="1" applyFill="1" applyBorder="1" applyAlignment="1" applyProtection="1">
      <alignment horizontal="center" vertical="center" textRotation="90"/>
    </xf>
    <xf numFmtId="0" fontId="2" fillId="0" borderId="2" xfId="0" applyFont="1" applyFill="1" applyBorder="1" applyAlignment="1" applyProtection="1">
      <alignment horizontal="center" vertical="center" textRotation="90" wrapText="1"/>
    </xf>
    <xf numFmtId="0" fontId="3" fillId="0" borderId="4" xfId="0" applyFont="1" applyFill="1" applyBorder="1" applyAlignment="1" applyProtection="1">
      <alignment horizontal="center"/>
    </xf>
    <xf numFmtId="3" fontId="4" fillId="0" borderId="2" xfId="0" applyNumberFormat="1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 textRotation="90"/>
      <protection locked="0"/>
    </xf>
    <xf numFmtId="3" fontId="3" fillId="2" borderId="10" xfId="0" applyNumberFormat="1" applyFont="1" applyFill="1" applyBorder="1" applyAlignment="1" applyProtection="1">
      <alignment horizontal="left"/>
    </xf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3" fontId="4" fillId="0" borderId="2" xfId="0" applyNumberFormat="1" applyFont="1" applyBorder="1" applyAlignment="1" applyProtection="1">
      <alignment horizontal="center"/>
    </xf>
    <xf numFmtId="3" fontId="2" fillId="0" borderId="14" xfId="0" applyNumberFormat="1" applyFont="1" applyBorder="1" applyAlignment="1" applyProtection="1">
      <alignment horizontal="center"/>
      <protection locked="0"/>
    </xf>
    <xf numFmtId="164" fontId="2" fillId="0" borderId="15" xfId="0" applyNumberFormat="1" applyFont="1" applyFill="1" applyBorder="1" applyAlignment="1" applyProtection="1">
      <alignment horizontal="center"/>
    </xf>
    <xf numFmtId="3" fontId="2" fillId="0" borderId="15" xfId="0" applyNumberFormat="1" applyFont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/>
    <xf numFmtId="0" fontId="3" fillId="0" borderId="0" xfId="0" applyFont="1" applyFill="1" applyBorder="1" applyAlignment="1" applyProtection="1">
      <protection locked="0"/>
    </xf>
    <xf numFmtId="0" fontId="3" fillId="0" borderId="17" xfId="0" applyFont="1" applyFill="1" applyBorder="1" applyAlignment="1" applyProtection="1"/>
    <xf numFmtId="0" fontId="2" fillId="0" borderId="17" xfId="0" applyFont="1" applyFill="1" applyBorder="1" applyAlignment="1" applyProtection="1">
      <alignment horizontal="left"/>
    </xf>
    <xf numFmtId="0" fontId="3" fillId="0" borderId="18" xfId="0" applyFont="1" applyFill="1" applyBorder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3" fontId="2" fillId="0" borderId="15" xfId="0" applyNumberFormat="1" applyFont="1" applyBorder="1" applyAlignment="1" applyProtection="1">
      <alignment horizontal="center"/>
    </xf>
    <xf numFmtId="3" fontId="3" fillId="2" borderId="11" xfId="0" applyNumberFormat="1" applyFont="1" applyFill="1" applyBorder="1" applyAlignment="1" applyProtection="1">
      <alignment horizontal="left"/>
    </xf>
    <xf numFmtId="3" fontId="4" fillId="0" borderId="0" xfId="0" applyNumberFormat="1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3" fontId="4" fillId="0" borderId="3" xfId="0" applyNumberFormat="1" applyFont="1" applyBorder="1" applyAlignment="1" applyProtection="1">
      <alignment horizontal="center"/>
    </xf>
    <xf numFmtId="3" fontId="2" fillId="0" borderId="24" xfId="0" applyNumberFormat="1" applyFont="1" applyBorder="1" applyAlignment="1" applyProtection="1">
      <alignment horizontal="center"/>
      <protection locked="0"/>
    </xf>
    <xf numFmtId="0" fontId="2" fillId="0" borderId="17" xfId="0" applyFont="1" applyFill="1" applyBorder="1" applyAlignment="1" applyProtection="1">
      <alignment horizontal="center" vertical="center" textRotation="90"/>
    </xf>
    <xf numFmtId="3" fontId="2" fillId="0" borderId="19" xfId="0" applyNumberFormat="1" applyFont="1" applyFill="1" applyBorder="1" applyAlignment="1" applyProtection="1">
      <alignment horizontal="center"/>
      <protection locked="0"/>
    </xf>
    <xf numFmtId="3" fontId="2" fillId="0" borderId="20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 applyProtection="1">
      <alignment horizontal="center"/>
    </xf>
    <xf numFmtId="3" fontId="4" fillId="0" borderId="26" xfId="0" applyNumberFormat="1" applyFont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  <protection locked="0"/>
    </xf>
    <xf numFmtId="10" fontId="4" fillId="0" borderId="2" xfId="0" applyNumberFormat="1" applyFont="1" applyBorder="1" applyAlignment="1" applyProtection="1">
      <alignment horizontal="center"/>
    </xf>
    <xf numFmtId="0" fontId="2" fillId="0" borderId="18" xfId="0" applyFont="1" applyFill="1" applyBorder="1" applyAlignment="1" applyProtection="1">
      <alignment horizontal="center" vertical="center" textRotation="90"/>
    </xf>
    <xf numFmtId="0" fontId="2" fillId="0" borderId="1" xfId="0" applyNumberFormat="1" applyFont="1" applyFill="1" applyBorder="1" applyAlignment="1" applyProtection="1">
      <alignment horizontal="left"/>
    </xf>
    <xf numFmtId="0" fontId="3" fillId="0" borderId="2" xfId="0" applyFont="1" applyFill="1" applyBorder="1" applyAlignment="1" applyProtection="1">
      <alignment horizontal="center"/>
    </xf>
    <xf numFmtId="0" fontId="2" fillId="0" borderId="25" xfId="0" applyFont="1" applyFill="1" applyBorder="1" applyAlignment="1" applyProtection="1">
      <alignment horizontal="center" vertical="center" textRotation="90"/>
    </xf>
    <xf numFmtId="3" fontId="4" fillId="0" borderId="25" xfId="0" applyNumberFormat="1" applyFont="1" applyBorder="1" applyAlignment="1" applyProtection="1">
      <alignment horizontal="center"/>
    </xf>
    <xf numFmtId="3" fontId="2" fillId="0" borderId="13" xfId="0" applyNumberFormat="1" applyFont="1" applyFill="1" applyBorder="1" applyAlignment="1" applyProtection="1">
      <alignment horizontal="center"/>
      <protection locked="0"/>
    </xf>
    <xf numFmtId="3" fontId="2" fillId="0" borderId="16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Fill="1" applyBorder="1" applyAlignment="1" applyProtection="1">
      <alignment horizontal="left"/>
    </xf>
    <xf numFmtId="0" fontId="2" fillId="0" borderId="23" xfId="0" applyFont="1" applyFill="1" applyBorder="1" applyAlignment="1" applyProtection="1">
      <alignment horizontal="left"/>
    </xf>
    <xf numFmtId="3" fontId="2" fillId="0" borderId="4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 applyProtection="1">
      <alignment horizontal="center" vertical="center" textRotation="90" wrapText="1"/>
    </xf>
    <xf numFmtId="0" fontId="3" fillId="0" borderId="21" xfId="0" applyFont="1" applyFill="1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3" fontId="2" fillId="0" borderId="28" xfId="0" applyNumberFormat="1" applyFont="1" applyFill="1" applyBorder="1" applyAlignment="1" applyProtection="1">
      <alignment horizontal="center"/>
      <protection locked="0"/>
    </xf>
    <xf numFmtId="3" fontId="2" fillId="0" borderId="14" xfId="0" applyNumberFormat="1" applyFont="1" applyFill="1" applyBorder="1" applyAlignment="1" applyProtection="1">
      <alignment horizontal="center"/>
      <protection locked="0"/>
    </xf>
    <xf numFmtId="3" fontId="2" fillId="0" borderId="29" xfId="0" applyNumberFormat="1" applyFont="1" applyFill="1" applyBorder="1" applyAlignment="1" applyProtection="1">
      <alignment horizontal="center"/>
      <protection locked="0"/>
    </xf>
    <xf numFmtId="3" fontId="2" fillId="0" borderId="15" xfId="0" applyNumberFormat="1" applyFont="1" applyFill="1" applyBorder="1" applyAlignment="1" applyProtection="1">
      <alignment horizontal="center"/>
      <protection locked="0"/>
    </xf>
    <xf numFmtId="3" fontId="2" fillId="0" borderId="19" xfId="0" applyNumberFormat="1" applyFont="1" applyBorder="1" applyAlignment="1" applyProtection="1">
      <alignment horizontal="center"/>
      <protection locked="0"/>
    </xf>
    <xf numFmtId="3" fontId="2" fillId="0" borderId="30" xfId="0" applyNumberFormat="1" applyFont="1" applyFill="1" applyBorder="1" applyAlignment="1" applyProtection="1">
      <alignment horizontal="center"/>
      <protection locked="0"/>
    </xf>
    <xf numFmtId="3" fontId="2" fillId="0" borderId="3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3" fontId="3" fillId="2" borderId="32" xfId="0" applyNumberFormat="1" applyFont="1" applyFill="1" applyBorder="1" applyAlignment="1" applyProtection="1">
      <alignment horizontal="left"/>
    </xf>
    <xf numFmtId="3" fontId="3" fillId="2" borderId="33" xfId="0" applyNumberFormat="1" applyFont="1" applyFill="1" applyBorder="1" applyAlignment="1" applyProtection="1">
      <alignment horizontal="left"/>
    </xf>
    <xf numFmtId="3" fontId="4" fillId="0" borderId="4" xfId="0" applyNumberFormat="1" applyFont="1" applyBorder="1" applyAlignment="1" applyProtection="1">
      <alignment horizontal="center"/>
    </xf>
    <xf numFmtId="10" fontId="4" fillId="0" borderId="4" xfId="0" applyNumberFormat="1" applyFont="1" applyBorder="1" applyAlignment="1" applyProtection="1">
      <alignment horizontal="center"/>
    </xf>
    <xf numFmtId="3" fontId="4" fillId="0" borderId="7" xfId="0" applyNumberFormat="1" applyFont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 vertical="center" textRotation="90" wrapText="1"/>
    </xf>
    <xf numFmtId="3" fontId="2" fillId="0" borderId="20" xfId="0" applyNumberFormat="1" applyFont="1" applyBorder="1" applyAlignment="1" applyProtection="1">
      <alignment horizontal="center"/>
      <protection locked="0"/>
    </xf>
    <xf numFmtId="3" fontId="2" fillId="0" borderId="30" xfId="0" applyNumberFormat="1" applyFont="1" applyBorder="1" applyAlignment="1" applyProtection="1">
      <alignment horizontal="center"/>
      <protection locked="0"/>
    </xf>
    <xf numFmtId="3" fontId="2" fillId="0" borderId="34" xfId="0" applyNumberFormat="1" applyFont="1" applyBorder="1" applyAlignment="1" applyProtection="1">
      <alignment horizontal="center"/>
      <protection locked="0"/>
    </xf>
    <xf numFmtId="3" fontId="2" fillId="0" borderId="34" xfId="0" applyNumberFormat="1" applyFont="1" applyFill="1" applyBorder="1" applyAlignment="1" applyProtection="1">
      <alignment horizontal="center"/>
      <protection locked="0"/>
    </xf>
    <xf numFmtId="3" fontId="2" fillId="0" borderId="35" xfId="0" applyNumberFormat="1" applyFont="1" applyBorder="1" applyAlignment="1" applyProtection="1">
      <alignment horizontal="center"/>
      <protection locked="0"/>
    </xf>
    <xf numFmtId="3" fontId="2" fillId="0" borderId="36" xfId="0" applyNumberFormat="1" applyFont="1" applyBorder="1" applyAlignment="1" applyProtection="1">
      <alignment horizontal="center"/>
      <protection locked="0"/>
    </xf>
    <xf numFmtId="3" fontId="3" fillId="2" borderId="12" xfId="0" applyNumberFormat="1" applyFont="1" applyFill="1" applyBorder="1" applyAlignment="1" applyProtection="1">
      <alignment horizontal="left"/>
    </xf>
    <xf numFmtId="3" fontId="2" fillId="0" borderId="37" xfId="0" applyNumberFormat="1" applyFont="1" applyFill="1" applyBorder="1" applyAlignment="1" applyProtection="1">
      <alignment horizontal="center"/>
      <protection locked="0"/>
    </xf>
    <xf numFmtId="3" fontId="2" fillId="0" borderId="38" xfId="0" applyNumberFormat="1" applyFont="1" applyFill="1" applyBorder="1" applyAlignment="1" applyProtection="1">
      <alignment horizontal="center"/>
      <protection locked="0"/>
    </xf>
    <xf numFmtId="3" fontId="2" fillId="0" borderId="39" xfId="0" applyNumberFormat="1" applyFont="1" applyFill="1" applyBorder="1" applyAlignment="1" applyProtection="1">
      <alignment horizontal="center"/>
      <protection locked="0"/>
    </xf>
    <xf numFmtId="3" fontId="2" fillId="0" borderId="35" xfId="0" applyNumberFormat="1" applyFont="1" applyFill="1" applyBorder="1" applyAlignment="1" applyProtection="1">
      <alignment horizontal="center"/>
      <protection locked="0"/>
    </xf>
    <xf numFmtId="3" fontId="2" fillId="0" borderId="40" xfId="0" applyNumberFormat="1" applyFont="1" applyFill="1" applyBorder="1" applyAlignment="1" applyProtection="1">
      <alignment horizontal="center"/>
      <protection locked="0"/>
    </xf>
    <xf numFmtId="3" fontId="2" fillId="0" borderId="36" xfId="0" applyNumberFormat="1" applyFont="1" applyFill="1" applyBorder="1" applyAlignment="1" applyProtection="1">
      <alignment horizontal="center"/>
      <protection locked="0"/>
    </xf>
    <xf numFmtId="3" fontId="2" fillId="0" borderId="28" xfId="0" applyNumberFormat="1" applyFont="1" applyBorder="1" applyAlignment="1" applyProtection="1">
      <alignment horizontal="center"/>
      <protection locked="0"/>
    </xf>
    <xf numFmtId="3" fontId="2" fillId="0" borderId="38" xfId="0" applyNumberFormat="1" applyFont="1" applyBorder="1" applyAlignment="1" applyProtection="1">
      <alignment horizontal="center"/>
      <protection locked="0"/>
    </xf>
    <xf numFmtId="3" fontId="2" fillId="0" borderId="39" xfId="0" applyNumberFormat="1" applyFont="1" applyBorder="1" applyAlignment="1" applyProtection="1">
      <alignment horizontal="center"/>
      <protection locked="0"/>
    </xf>
    <xf numFmtId="3" fontId="2" fillId="0" borderId="40" xfId="0" applyNumberFormat="1" applyFont="1" applyBorder="1" applyAlignment="1" applyProtection="1">
      <alignment horizontal="center"/>
      <protection locked="0"/>
    </xf>
    <xf numFmtId="3" fontId="2" fillId="0" borderId="41" xfId="0" applyNumberFormat="1" applyFont="1" applyFill="1" applyBorder="1" applyAlignment="1" applyProtection="1">
      <alignment horizontal="center"/>
      <protection locked="0"/>
    </xf>
    <xf numFmtId="3" fontId="2" fillId="0" borderId="42" xfId="0" applyNumberFormat="1" applyFont="1" applyFill="1" applyBorder="1" applyAlignment="1" applyProtection="1">
      <alignment horizontal="center"/>
      <protection locked="0"/>
    </xf>
    <xf numFmtId="3" fontId="2" fillId="0" borderId="43" xfId="0" applyNumberFormat="1" applyFont="1" applyFill="1" applyBorder="1" applyAlignment="1" applyProtection="1">
      <alignment horizontal="center"/>
      <protection locked="0"/>
    </xf>
    <xf numFmtId="3" fontId="2" fillId="0" borderId="44" xfId="0" applyNumberFormat="1" applyFont="1" applyBorder="1" applyAlignment="1" applyProtection="1">
      <alignment horizontal="center"/>
      <protection locked="0"/>
    </xf>
    <xf numFmtId="3" fontId="2" fillId="0" borderId="45" xfId="0" applyNumberFormat="1" applyFont="1" applyBorder="1" applyAlignment="1" applyProtection="1">
      <alignment horizontal="center"/>
      <protection locked="0"/>
    </xf>
    <xf numFmtId="3" fontId="2" fillId="0" borderId="46" xfId="0" applyNumberFormat="1" applyFont="1" applyBorder="1" applyAlignment="1" applyProtection="1">
      <alignment horizontal="center"/>
      <protection locked="0"/>
    </xf>
    <xf numFmtId="3" fontId="2" fillId="0" borderId="37" xfId="0" applyNumberFormat="1" applyFont="1" applyBorder="1" applyAlignment="1" applyProtection="1">
      <alignment horizontal="center"/>
      <protection locked="0"/>
    </xf>
    <xf numFmtId="3" fontId="2" fillId="0" borderId="29" xfId="0" applyNumberFormat="1" applyFont="1" applyBorder="1" applyAlignment="1" applyProtection="1">
      <alignment horizontal="center"/>
    </xf>
    <xf numFmtId="3" fontId="2" fillId="0" borderId="29" xfId="0" applyNumberFormat="1" applyFont="1" applyBorder="1" applyAlignment="1" applyProtection="1">
      <alignment horizontal="center"/>
      <protection locked="0"/>
    </xf>
    <xf numFmtId="3" fontId="2" fillId="0" borderId="38" xfId="0" applyNumberFormat="1" applyFont="1" applyBorder="1" applyAlignment="1" applyProtection="1">
      <alignment horizontal="center"/>
    </xf>
    <xf numFmtId="164" fontId="2" fillId="0" borderId="39" xfId="0" applyNumberFormat="1" applyFont="1" applyFill="1" applyBorder="1" applyAlignment="1" applyProtection="1">
      <alignment horizontal="center"/>
    </xf>
    <xf numFmtId="3" fontId="2" fillId="0" borderId="40" xfId="0" applyNumberFormat="1" applyFont="1" applyBorder="1" applyAlignment="1" applyProtection="1">
      <alignment horizontal="center"/>
    </xf>
    <xf numFmtId="164" fontId="2" fillId="0" borderId="36" xfId="0" applyNumberFormat="1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left"/>
    </xf>
    <xf numFmtId="0" fontId="2" fillId="0" borderId="21" xfId="0" applyFont="1" applyFill="1" applyBorder="1" applyAlignment="1" applyProtection="1">
      <alignment horizontal="center"/>
    </xf>
    <xf numFmtId="0" fontId="2" fillId="0" borderId="22" xfId="0" applyFont="1" applyFill="1" applyBorder="1" applyAlignment="1" applyProtection="1">
      <alignment horizontal="center"/>
    </xf>
    <xf numFmtId="0" fontId="2" fillId="0" borderId="23" xfId="0" applyFont="1" applyFill="1" applyBorder="1" applyAlignment="1" applyProtection="1">
      <alignment horizontal="center"/>
    </xf>
    <xf numFmtId="0" fontId="3" fillId="0" borderId="17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27" xfId="0" applyFont="1" applyFill="1" applyBorder="1" applyAlignment="1" applyProtection="1">
      <alignment horizontal="center"/>
    </xf>
    <xf numFmtId="0" fontId="3" fillId="0" borderId="21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27" xfId="0" applyFont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27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25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3" fillId="0" borderId="26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zoomScaleNormal="100" workbookViewId="0">
      <selection activeCell="B7" sqref="B7"/>
    </sheetView>
  </sheetViews>
  <sheetFormatPr defaultRowHeight="12.6" x14ac:dyDescent="0.25"/>
  <cols>
    <col min="1" max="1" width="13.5546875" bestFit="1" customWidth="1"/>
    <col min="2" max="16" width="8.6640625" customWidth="1"/>
  </cols>
  <sheetData>
    <row r="1" spans="1:15" ht="13.8" x14ac:dyDescent="0.3">
      <c r="A1" s="20"/>
      <c r="B1" s="100"/>
      <c r="C1" s="101"/>
      <c r="D1" s="101"/>
      <c r="E1" s="101"/>
      <c r="F1" s="101"/>
      <c r="G1" s="101"/>
      <c r="H1" s="101"/>
      <c r="I1" s="102"/>
    </row>
    <row r="2" spans="1:15" ht="13.8" x14ac:dyDescent="0.3">
      <c r="A2" s="21"/>
      <c r="B2" s="103" t="s">
        <v>19</v>
      </c>
      <c r="C2" s="104"/>
      <c r="D2" s="104"/>
      <c r="E2" s="104"/>
      <c r="F2" s="104"/>
      <c r="G2" s="104"/>
      <c r="H2" s="104"/>
      <c r="I2" s="105"/>
    </row>
    <row r="3" spans="1:15" ht="13.8" x14ac:dyDescent="0.3">
      <c r="A3" s="23"/>
      <c r="B3" s="103" t="s">
        <v>58</v>
      </c>
      <c r="C3" s="104"/>
      <c r="D3" s="104"/>
      <c r="E3" s="104"/>
      <c r="F3" s="104"/>
      <c r="G3" s="104"/>
      <c r="H3" s="104"/>
      <c r="I3" s="105"/>
    </row>
    <row r="4" spans="1:15" ht="13.8" x14ac:dyDescent="0.3">
      <c r="A4" s="24"/>
      <c r="B4" s="1" t="s">
        <v>59</v>
      </c>
      <c r="C4" s="1" t="s">
        <v>0</v>
      </c>
      <c r="D4" s="1" t="s">
        <v>27</v>
      </c>
      <c r="E4" s="1" t="s">
        <v>59</v>
      </c>
      <c r="F4" s="1" t="s">
        <v>60</v>
      </c>
      <c r="G4" s="1" t="s">
        <v>59</v>
      </c>
      <c r="H4" s="1" t="s">
        <v>59</v>
      </c>
      <c r="I4" s="1" t="s">
        <v>1</v>
      </c>
    </row>
    <row r="5" spans="1:15" ht="93" customHeight="1" thickBot="1" x14ac:dyDescent="0.3">
      <c r="A5" s="25" t="s">
        <v>5</v>
      </c>
      <c r="B5" s="6" t="s">
        <v>61</v>
      </c>
      <c r="C5" s="6" t="s">
        <v>62</v>
      </c>
      <c r="D5" s="6" t="s">
        <v>63</v>
      </c>
      <c r="E5" s="6" t="s">
        <v>64</v>
      </c>
      <c r="F5" s="6" t="s">
        <v>65</v>
      </c>
      <c r="G5" s="6" t="s">
        <v>66</v>
      </c>
      <c r="H5" s="6" t="s">
        <v>67</v>
      </c>
      <c r="I5" s="6" t="s">
        <v>68</v>
      </c>
    </row>
    <row r="6" spans="1:15" ht="14.4" thickBot="1" x14ac:dyDescent="0.35">
      <c r="A6" s="11"/>
      <c r="B6" s="29"/>
      <c r="C6" s="29"/>
      <c r="D6" s="29"/>
      <c r="E6" s="29"/>
      <c r="F6" s="29"/>
      <c r="G6" s="29"/>
      <c r="H6" s="29"/>
      <c r="I6" s="75"/>
      <c r="M6" s="62"/>
      <c r="N6" s="62"/>
      <c r="O6" s="62"/>
    </row>
    <row r="7" spans="1:15" ht="13.8" x14ac:dyDescent="0.3">
      <c r="A7" s="42" t="s">
        <v>41</v>
      </c>
      <c r="B7" s="35">
        <v>6</v>
      </c>
      <c r="C7" s="55">
        <v>209</v>
      </c>
      <c r="D7" s="55">
        <v>2</v>
      </c>
      <c r="E7" s="55">
        <v>1</v>
      </c>
      <c r="F7" s="55">
        <v>22</v>
      </c>
      <c r="G7" s="55">
        <v>40</v>
      </c>
      <c r="H7" s="55">
        <v>6</v>
      </c>
      <c r="I7" s="56">
        <v>405</v>
      </c>
      <c r="J7" s="62"/>
      <c r="K7" s="62"/>
      <c r="L7" s="62"/>
      <c r="M7" s="62"/>
      <c r="N7" s="62"/>
      <c r="O7" s="62"/>
    </row>
    <row r="8" spans="1:15" ht="13.8" x14ac:dyDescent="0.3">
      <c r="A8" s="42" t="s">
        <v>42</v>
      </c>
      <c r="B8" s="36">
        <v>2</v>
      </c>
      <c r="C8" s="57">
        <v>77</v>
      </c>
      <c r="D8" s="57">
        <v>0</v>
      </c>
      <c r="E8" s="57">
        <v>0</v>
      </c>
      <c r="F8" s="57">
        <v>9</v>
      </c>
      <c r="G8" s="57">
        <v>16</v>
      </c>
      <c r="H8" s="57">
        <v>4</v>
      </c>
      <c r="I8" s="58">
        <v>230</v>
      </c>
      <c r="J8" s="62"/>
      <c r="K8" s="62"/>
      <c r="L8" s="62"/>
      <c r="M8" s="62"/>
      <c r="N8" s="62"/>
      <c r="O8" s="62"/>
    </row>
    <row r="9" spans="1:15" ht="13.8" x14ac:dyDescent="0.3">
      <c r="A9" s="42" t="s">
        <v>43</v>
      </c>
      <c r="B9" s="36">
        <v>8</v>
      </c>
      <c r="C9" s="57">
        <v>50</v>
      </c>
      <c r="D9" s="57">
        <v>3</v>
      </c>
      <c r="E9" s="57">
        <v>4</v>
      </c>
      <c r="F9" s="57">
        <v>13</v>
      </c>
      <c r="G9" s="57">
        <v>19</v>
      </c>
      <c r="H9" s="57">
        <v>8</v>
      </c>
      <c r="I9" s="58">
        <v>314</v>
      </c>
      <c r="J9" s="62"/>
      <c r="K9" s="62"/>
      <c r="L9" s="62"/>
      <c r="M9" s="62"/>
      <c r="N9" s="62"/>
      <c r="O9" s="62"/>
    </row>
    <row r="10" spans="1:15" ht="13.8" x14ac:dyDescent="0.3">
      <c r="A10" s="42" t="s">
        <v>57</v>
      </c>
      <c r="B10" s="36">
        <v>2</v>
      </c>
      <c r="C10" s="57">
        <v>24</v>
      </c>
      <c r="D10" s="57">
        <v>1</v>
      </c>
      <c r="E10" s="57">
        <v>1</v>
      </c>
      <c r="F10" s="57">
        <v>10</v>
      </c>
      <c r="G10" s="57">
        <v>24</v>
      </c>
      <c r="H10" s="57">
        <v>0</v>
      </c>
      <c r="I10" s="58">
        <v>200</v>
      </c>
      <c r="J10" s="62"/>
      <c r="K10" s="62"/>
      <c r="L10" s="62"/>
      <c r="M10" s="62"/>
      <c r="N10" s="62"/>
      <c r="O10" s="62"/>
    </row>
    <row r="11" spans="1:15" ht="13.8" x14ac:dyDescent="0.3">
      <c r="A11" s="42" t="s">
        <v>44</v>
      </c>
      <c r="B11" s="60">
        <v>0</v>
      </c>
      <c r="C11" s="61">
        <v>0</v>
      </c>
      <c r="D11" s="61">
        <v>0</v>
      </c>
      <c r="E11" s="61">
        <v>0</v>
      </c>
      <c r="F11" s="61">
        <v>0</v>
      </c>
      <c r="G11" s="61">
        <v>3</v>
      </c>
      <c r="H11" s="61">
        <v>0</v>
      </c>
      <c r="I11" s="72">
        <v>35</v>
      </c>
      <c r="J11" s="62"/>
      <c r="K11" s="62"/>
      <c r="L11" s="62"/>
      <c r="M11" s="62"/>
      <c r="N11" s="62"/>
      <c r="O11" s="62"/>
    </row>
    <row r="12" spans="1:15" ht="13.8" x14ac:dyDescent="0.3">
      <c r="A12" s="8" t="s">
        <v>22</v>
      </c>
      <c r="B12" s="16">
        <f t="shared" ref="B12:I12" si="0">SUM(B7:B11)</f>
        <v>18</v>
      </c>
      <c r="C12" s="32">
        <f t="shared" si="0"/>
        <v>360</v>
      </c>
      <c r="D12" s="16">
        <f t="shared" si="0"/>
        <v>6</v>
      </c>
      <c r="E12" s="16">
        <f t="shared" si="0"/>
        <v>6</v>
      </c>
      <c r="F12" s="16">
        <f t="shared" si="0"/>
        <v>54</v>
      </c>
      <c r="G12" s="16">
        <f t="shared" si="0"/>
        <v>102</v>
      </c>
      <c r="H12" s="65">
        <f t="shared" si="0"/>
        <v>18</v>
      </c>
      <c r="I12" s="65">
        <f t="shared" si="0"/>
        <v>1184</v>
      </c>
      <c r="M12" s="62"/>
      <c r="N12" s="62"/>
      <c r="O12" s="62"/>
    </row>
    <row r="13" spans="1:15" x14ac:dyDescent="0.25">
      <c r="M13" s="62"/>
      <c r="N13" s="62"/>
      <c r="O13" s="62"/>
    </row>
    <row r="18" spans="9:9" x14ac:dyDescent="0.25">
      <c r="I18" s="62"/>
    </row>
  </sheetData>
  <sheetProtection selectLockedCells="1"/>
  <mergeCells count="3">
    <mergeCell ref="B1:I1"/>
    <mergeCell ref="B2:I2"/>
    <mergeCell ref="B3:I3"/>
  </mergeCells>
  <printOptions horizontalCentered="1"/>
  <pageMargins left="1.5" right="0.5" top="1.5" bottom="0.5" header="1" footer="0.3"/>
  <pageSetup orientation="landscape" r:id="rId1"/>
  <headerFooter>
    <oddHeader>&amp;C&amp;"Helv,Bold"LINCOLN COUNTY RESULTS
GENERAL ELECTION     NOVEMBER 8,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zoomScaleNormal="100" workbookViewId="0">
      <selection activeCell="B7" sqref="B7"/>
    </sheetView>
  </sheetViews>
  <sheetFormatPr defaultRowHeight="12.6" x14ac:dyDescent="0.25"/>
  <cols>
    <col min="1" max="1" width="13.5546875" bestFit="1" customWidth="1"/>
    <col min="2" max="15" width="7.6640625" customWidth="1"/>
    <col min="16" max="16" width="8.6640625" customWidth="1"/>
  </cols>
  <sheetData>
    <row r="1" spans="1:15" ht="13.8" x14ac:dyDescent="0.3">
      <c r="A1" s="20"/>
      <c r="B1" s="106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8"/>
    </row>
    <row r="2" spans="1:15" ht="13.8" x14ac:dyDescent="0.3">
      <c r="A2" s="21"/>
      <c r="B2" s="103" t="s">
        <v>19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5" ht="13.8" x14ac:dyDescent="0.3">
      <c r="A3" s="23"/>
      <c r="B3" s="109" t="s">
        <v>58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1"/>
    </row>
    <row r="4" spans="1:15" ht="13.8" x14ac:dyDescent="0.3">
      <c r="A4" s="24"/>
      <c r="B4" s="112" t="s">
        <v>69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4"/>
    </row>
    <row r="5" spans="1:15" ht="93" customHeight="1" thickBot="1" x14ac:dyDescent="0.3">
      <c r="A5" s="25" t="s">
        <v>5</v>
      </c>
      <c r="B5" s="51" t="s">
        <v>76</v>
      </c>
      <c r="C5" s="51" t="s">
        <v>77</v>
      </c>
      <c r="D5" s="51" t="s">
        <v>78</v>
      </c>
      <c r="E5" s="51" t="s">
        <v>114</v>
      </c>
      <c r="F5" s="51" t="s">
        <v>79</v>
      </c>
      <c r="G5" s="51" t="s">
        <v>80</v>
      </c>
      <c r="H5" s="51" t="s">
        <v>81</v>
      </c>
      <c r="I5" s="51" t="s">
        <v>82</v>
      </c>
      <c r="J5" s="51" t="s">
        <v>83</v>
      </c>
      <c r="K5" s="51" t="s">
        <v>84</v>
      </c>
      <c r="L5" s="51" t="s">
        <v>85</v>
      </c>
      <c r="M5" s="68" t="s">
        <v>86</v>
      </c>
    </row>
    <row r="6" spans="1:15" ht="14.4" thickBot="1" x14ac:dyDescent="0.35">
      <c r="A6" s="11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75"/>
      <c r="N6" s="62"/>
      <c r="O6" s="62"/>
    </row>
    <row r="7" spans="1:15" ht="13.8" x14ac:dyDescent="0.3">
      <c r="A7" s="42" t="s">
        <v>41</v>
      </c>
      <c r="B7" s="35">
        <v>0</v>
      </c>
      <c r="C7" s="55">
        <v>0</v>
      </c>
      <c r="D7" s="55">
        <v>0</v>
      </c>
      <c r="E7" s="55">
        <v>0</v>
      </c>
      <c r="F7" s="55">
        <v>0</v>
      </c>
      <c r="G7" s="55">
        <v>0</v>
      </c>
      <c r="H7" s="55">
        <v>0</v>
      </c>
      <c r="I7" s="55">
        <v>0</v>
      </c>
      <c r="J7" s="55">
        <v>0</v>
      </c>
      <c r="K7" s="55">
        <v>0</v>
      </c>
      <c r="L7" s="55">
        <v>0</v>
      </c>
      <c r="M7" s="56">
        <v>0</v>
      </c>
      <c r="N7" s="62"/>
      <c r="O7" s="62"/>
    </row>
    <row r="8" spans="1:15" ht="13.8" x14ac:dyDescent="0.3">
      <c r="A8" s="42" t="s">
        <v>42</v>
      </c>
      <c r="B8" s="76">
        <v>0</v>
      </c>
      <c r="C8" s="77">
        <v>0</v>
      </c>
      <c r="D8" s="77">
        <v>0</v>
      </c>
      <c r="E8" s="77">
        <v>0</v>
      </c>
      <c r="F8" s="77">
        <v>0</v>
      </c>
      <c r="G8" s="77">
        <v>0</v>
      </c>
      <c r="H8" s="77">
        <v>0</v>
      </c>
      <c r="I8" s="77">
        <v>0</v>
      </c>
      <c r="J8" s="77">
        <v>0</v>
      </c>
      <c r="K8" s="77">
        <v>0</v>
      </c>
      <c r="L8" s="77">
        <v>0</v>
      </c>
      <c r="M8" s="78">
        <v>0</v>
      </c>
      <c r="N8" s="62"/>
      <c r="O8" s="62"/>
    </row>
    <row r="9" spans="1:15" ht="13.8" x14ac:dyDescent="0.3">
      <c r="A9" s="42" t="s">
        <v>43</v>
      </c>
      <c r="B9" s="76">
        <v>0</v>
      </c>
      <c r="C9" s="77">
        <v>0</v>
      </c>
      <c r="D9" s="77">
        <v>0</v>
      </c>
      <c r="E9" s="77">
        <v>0</v>
      </c>
      <c r="F9" s="77">
        <v>0</v>
      </c>
      <c r="G9" s="77">
        <v>0</v>
      </c>
      <c r="H9" s="77">
        <v>0</v>
      </c>
      <c r="I9" s="77">
        <v>0</v>
      </c>
      <c r="J9" s="77">
        <v>0</v>
      </c>
      <c r="K9" s="77">
        <v>0</v>
      </c>
      <c r="L9" s="77">
        <v>0</v>
      </c>
      <c r="M9" s="78">
        <v>0</v>
      </c>
      <c r="N9" s="62"/>
      <c r="O9" s="62"/>
    </row>
    <row r="10" spans="1:15" ht="13.8" x14ac:dyDescent="0.3">
      <c r="A10" s="42" t="s">
        <v>57</v>
      </c>
      <c r="B10" s="76">
        <v>0</v>
      </c>
      <c r="C10" s="77">
        <v>0</v>
      </c>
      <c r="D10" s="77">
        <v>0</v>
      </c>
      <c r="E10" s="77">
        <v>0</v>
      </c>
      <c r="F10" s="77">
        <v>0</v>
      </c>
      <c r="G10" s="77">
        <v>0</v>
      </c>
      <c r="H10" s="77">
        <v>0</v>
      </c>
      <c r="I10" s="77">
        <v>0</v>
      </c>
      <c r="J10" s="77">
        <v>0</v>
      </c>
      <c r="K10" s="77">
        <v>0</v>
      </c>
      <c r="L10" s="77">
        <v>0</v>
      </c>
      <c r="M10" s="78">
        <v>0</v>
      </c>
      <c r="N10" s="62"/>
      <c r="O10" s="62"/>
    </row>
    <row r="11" spans="1:15" ht="13.8" x14ac:dyDescent="0.3">
      <c r="A11" s="42" t="s">
        <v>44</v>
      </c>
      <c r="B11" s="79">
        <v>0</v>
      </c>
      <c r="C11" s="80">
        <v>0</v>
      </c>
      <c r="D11" s="80">
        <v>0</v>
      </c>
      <c r="E11" s="80">
        <v>0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0</v>
      </c>
      <c r="M11" s="81">
        <v>0</v>
      </c>
      <c r="N11" s="62"/>
      <c r="O11" s="62"/>
    </row>
    <row r="12" spans="1:15" ht="13.8" x14ac:dyDescent="0.3">
      <c r="A12" s="8" t="s">
        <v>22</v>
      </c>
      <c r="B12" s="16">
        <f t="shared" ref="B12:M12" si="0">SUM(B7:B11)</f>
        <v>0</v>
      </c>
      <c r="C12" s="16">
        <f t="shared" si="0"/>
        <v>0</v>
      </c>
      <c r="D12" s="16">
        <f t="shared" si="0"/>
        <v>0</v>
      </c>
      <c r="E12" s="16">
        <f t="shared" si="0"/>
        <v>0</v>
      </c>
      <c r="F12" s="16">
        <f t="shared" si="0"/>
        <v>0</v>
      </c>
      <c r="G12" s="16">
        <f t="shared" si="0"/>
        <v>0</v>
      </c>
      <c r="H12" s="16">
        <f t="shared" si="0"/>
        <v>0</v>
      </c>
      <c r="I12" s="16">
        <f t="shared" si="0"/>
        <v>0</v>
      </c>
      <c r="J12" s="16">
        <f t="shared" si="0"/>
        <v>0</v>
      </c>
      <c r="K12" s="16">
        <f t="shared" si="0"/>
        <v>0</v>
      </c>
      <c r="L12" s="16">
        <f t="shared" si="0"/>
        <v>0</v>
      </c>
      <c r="M12" s="16">
        <f t="shared" si="0"/>
        <v>0</v>
      </c>
      <c r="N12" s="62"/>
      <c r="O12" s="62"/>
    </row>
    <row r="13" spans="1:15" x14ac:dyDescent="0.25">
      <c r="M13" s="62"/>
      <c r="N13" s="62"/>
      <c r="O13" s="62"/>
    </row>
    <row r="18" spans="9:9" x14ac:dyDescent="0.25">
      <c r="I18" s="62"/>
    </row>
  </sheetData>
  <sheetProtection selectLockedCells="1"/>
  <mergeCells count="4">
    <mergeCell ref="B1:M1"/>
    <mergeCell ref="B2:M2"/>
    <mergeCell ref="B3:M3"/>
    <mergeCell ref="B4:M4"/>
  </mergeCells>
  <printOptions horizontalCentered="1"/>
  <pageMargins left="1.5" right="0.5" top="1.5" bottom="0.5" header="1" footer="0.3"/>
  <pageSetup orientation="landscape" r:id="rId1"/>
  <headerFooter>
    <oddHeader>&amp;C&amp;"Helv,Bold"LINCOLN COUNTY RESULTS
GENERAL ELECTION     NOVEMBER 8, 2016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zoomScaleNormal="100" workbookViewId="0">
      <selection activeCell="B7" sqref="B7"/>
    </sheetView>
  </sheetViews>
  <sheetFormatPr defaultRowHeight="12.6" x14ac:dyDescent="0.25"/>
  <cols>
    <col min="1" max="1" width="13.5546875" bestFit="1" customWidth="1"/>
    <col min="2" max="15" width="7.6640625" customWidth="1"/>
    <col min="16" max="16" width="8.6640625" customWidth="1"/>
  </cols>
  <sheetData>
    <row r="1" spans="1:15" ht="13.8" x14ac:dyDescent="0.3">
      <c r="A1" s="20"/>
      <c r="B1" s="106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8"/>
    </row>
    <row r="2" spans="1:15" ht="13.8" x14ac:dyDescent="0.3">
      <c r="A2" s="21"/>
      <c r="B2" s="103" t="s">
        <v>19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5" ht="13.8" x14ac:dyDescent="0.3">
      <c r="A3" s="23"/>
      <c r="B3" s="109" t="s">
        <v>58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1"/>
    </row>
    <row r="4" spans="1:15" ht="13.8" x14ac:dyDescent="0.3">
      <c r="A4" s="24"/>
      <c r="B4" s="112" t="s">
        <v>69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4"/>
    </row>
    <row r="5" spans="1:15" ht="93" customHeight="1" thickBot="1" x14ac:dyDescent="0.3">
      <c r="A5" s="25" t="s">
        <v>5</v>
      </c>
      <c r="B5" s="6" t="s">
        <v>87</v>
      </c>
      <c r="C5" s="6" t="s">
        <v>88</v>
      </c>
      <c r="D5" s="6" t="s">
        <v>89</v>
      </c>
      <c r="E5" s="6" t="s">
        <v>90</v>
      </c>
      <c r="F5" s="6" t="s">
        <v>91</v>
      </c>
      <c r="G5" s="6" t="s">
        <v>92</v>
      </c>
      <c r="H5" s="6" t="s">
        <v>93</v>
      </c>
      <c r="I5" s="6" t="s">
        <v>94</v>
      </c>
      <c r="J5" s="6" t="s">
        <v>95</v>
      </c>
      <c r="K5" s="6" t="s">
        <v>96</v>
      </c>
      <c r="L5" s="6" t="s">
        <v>97</v>
      </c>
      <c r="M5" s="68" t="s">
        <v>98</v>
      </c>
    </row>
    <row r="6" spans="1:15" ht="14.4" thickBot="1" x14ac:dyDescent="0.35">
      <c r="A6" s="11"/>
      <c r="B6" s="29"/>
      <c r="C6" s="29"/>
      <c r="D6" s="29"/>
      <c r="E6" s="29"/>
      <c r="F6" s="29"/>
      <c r="G6" s="29"/>
      <c r="H6" s="63"/>
      <c r="I6" s="63"/>
      <c r="J6" s="29"/>
      <c r="K6" s="29"/>
      <c r="L6" s="29"/>
      <c r="M6" s="75"/>
      <c r="N6" s="62"/>
      <c r="O6" s="62"/>
    </row>
    <row r="7" spans="1:15" ht="13.8" x14ac:dyDescent="0.3">
      <c r="A7" s="42" t="s">
        <v>41</v>
      </c>
      <c r="B7" s="35">
        <v>0</v>
      </c>
      <c r="C7" s="55">
        <v>0</v>
      </c>
      <c r="D7" s="55">
        <v>0</v>
      </c>
      <c r="E7" s="55">
        <v>0</v>
      </c>
      <c r="F7" s="55">
        <v>0</v>
      </c>
      <c r="G7" s="55">
        <v>0</v>
      </c>
      <c r="H7" s="55">
        <v>0</v>
      </c>
      <c r="I7" s="55">
        <v>0</v>
      </c>
      <c r="J7" s="55">
        <v>0</v>
      </c>
      <c r="K7" s="55">
        <v>0</v>
      </c>
      <c r="L7" s="55">
        <v>0</v>
      </c>
      <c r="M7" s="56">
        <v>0</v>
      </c>
      <c r="N7" s="62"/>
      <c r="O7" s="62"/>
    </row>
    <row r="8" spans="1:15" ht="13.8" x14ac:dyDescent="0.3">
      <c r="A8" s="42" t="s">
        <v>42</v>
      </c>
      <c r="B8" s="76">
        <v>0</v>
      </c>
      <c r="C8" s="77">
        <v>0</v>
      </c>
      <c r="D8" s="77">
        <v>0</v>
      </c>
      <c r="E8" s="77">
        <v>0</v>
      </c>
      <c r="F8" s="77">
        <v>0</v>
      </c>
      <c r="G8" s="77">
        <v>0</v>
      </c>
      <c r="H8" s="77">
        <v>0</v>
      </c>
      <c r="I8" s="77">
        <v>0</v>
      </c>
      <c r="J8" s="77">
        <v>0</v>
      </c>
      <c r="K8" s="77">
        <v>0</v>
      </c>
      <c r="L8" s="77">
        <v>0</v>
      </c>
      <c r="M8" s="78">
        <v>0</v>
      </c>
      <c r="N8" s="62"/>
      <c r="O8" s="62"/>
    </row>
    <row r="9" spans="1:15" ht="13.8" x14ac:dyDescent="0.3">
      <c r="A9" s="42" t="s">
        <v>43</v>
      </c>
      <c r="B9" s="76">
        <v>0</v>
      </c>
      <c r="C9" s="77">
        <v>0</v>
      </c>
      <c r="D9" s="77">
        <v>0</v>
      </c>
      <c r="E9" s="77">
        <v>0</v>
      </c>
      <c r="F9" s="77">
        <v>0</v>
      </c>
      <c r="G9" s="77">
        <v>0</v>
      </c>
      <c r="H9" s="77">
        <v>0</v>
      </c>
      <c r="I9" s="77">
        <v>0</v>
      </c>
      <c r="J9" s="77">
        <v>0</v>
      </c>
      <c r="K9" s="77">
        <v>0</v>
      </c>
      <c r="L9" s="77">
        <v>0</v>
      </c>
      <c r="M9" s="78">
        <v>0</v>
      </c>
      <c r="N9" s="62"/>
      <c r="O9" s="62"/>
    </row>
    <row r="10" spans="1:15" ht="13.8" x14ac:dyDescent="0.3">
      <c r="A10" s="42" t="s">
        <v>57</v>
      </c>
      <c r="B10" s="76">
        <v>0</v>
      </c>
      <c r="C10" s="77">
        <v>0</v>
      </c>
      <c r="D10" s="77">
        <v>0</v>
      </c>
      <c r="E10" s="77">
        <v>0</v>
      </c>
      <c r="F10" s="77">
        <v>0</v>
      </c>
      <c r="G10" s="77">
        <v>0</v>
      </c>
      <c r="H10" s="77">
        <v>0</v>
      </c>
      <c r="I10" s="77">
        <v>0</v>
      </c>
      <c r="J10" s="77">
        <v>0</v>
      </c>
      <c r="K10" s="77">
        <v>0</v>
      </c>
      <c r="L10" s="77">
        <v>0</v>
      </c>
      <c r="M10" s="78">
        <v>0</v>
      </c>
      <c r="N10" s="62"/>
      <c r="O10" s="62"/>
    </row>
    <row r="11" spans="1:15" ht="13.8" x14ac:dyDescent="0.3">
      <c r="A11" s="42" t="s">
        <v>44</v>
      </c>
      <c r="B11" s="79">
        <v>0</v>
      </c>
      <c r="C11" s="80">
        <v>0</v>
      </c>
      <c r="D11" s="80">
        <v>0</v>
      </c>
      <c r="E11" s="80">
        <v>0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0</v>
      </c>
      <c r="M11" s="81">
        <v>0</v>
      </c>
      <c r="N11" s="62"/>
      <c r="O11" s="62"/>
    </row>
    <row r="12" spans="1:15" ht="13.8" x14ac:dyDescent="0.3">
      <c r="A12" s="8" t="s">
        <v>22</v>
      </c>
      <c r="B12" s="16">
        <f t="shared" ref="B12:M12" si="0">SUM(B7:B11)</f>
        <v>0</v>
      </c>
      <c r="C12" s="32">
        <f t="shared" si="0"/>
        <v>0</v>
      </c>
      <c r="D12" s="16">
        <f t="shared" si="0"/>
        <v>0</v>
      </c>
      <c r="E12" s="16">
        <f t="shared" si="0"/>
        <v>0</v>
      </c>
      <c r="F12" s="16">
        <f t="shared" si="0"/>
        <v>0</v>
      </c>
      <c r="G12" s="16">
        <f t="shared" si="0"/>
        <v>0</v>
      </c>
      <c r="H12" s="65">
        <f t="shared" si="0"/>
        <v>0</v>
      </c>
      <c r="I12" s="65">
        <f t="shared" si="0"/>
        <v>0</v>
      </c>
      <c r="J12" s="65">
        <f t="shared" si="0"/>
        <v>0</v>
      </c>
      <c r="K12" s="65">
        <f t="shared" si="0"/>
        <v>0</v>
      </c>
      <c r="L12" s="67">
        <f t="shared" si="0"/>
        <v>0</v>
      </c>
      <c r="M12" s="16">
        <f t="shared" si="0"/>
        <v>0</v>
      </c>
      <c r="N12" s="62"/>
      <c r="O12" s="62"/>
    </row>
    <row r="13" spans="1:15" x14ac:dyDescent="0.25">
      <c r="M13" s="62"/>
      <c r="N13" s="62"/>
      <c r="O13" s="62"/>
    </row>
    <row r="18" spans="9:9" x14ac:dyDescent="0.25">
      <c r="I18" s="62"/>
    </row>
  </sheetData>
  <sheetProtection selectLockedCells="1"/>
  <mergeCells count="4">
    <mergeCell ref="B1:M1"/>
    <mergeCell ref="B2:M2"/>
    <mergeCell ref="B3:M3"/>
    <mergeCell ref="B4:M4"/>
  </mergeCells>
  <printOptions horizontalCentered="1"/>
  <pageMargins left="1.5" right="0.5" top="1.5" bottom="0.5" header="1" footer="0.3"/>
  <pageSetup orientation="landscape" r:id="rId1"/>
  <headerFooter>
    <oddHeader>&amp;C&amp;"Helv,Bold"LINCOLN COUNTY RESULTS
GENERAL ELECTION     NOVEMBER 8, 2016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zoomScaleNormal="100" workbookViewId="0">
      <selection activeCell="B7" sqref="B7"/>
    </sheetView>
  </sheetViews>
  <sheetFormatPr defaultRowHeight="12.6" x14ac:dyDescent="0.25"/>
  <cols>
    <col min="1" max="1" width="13.5546875" bestFit="1" customWidth="1"/>
    <col min="2" max="15" width="7.6640625" customWidth="1"/>
    <col min="16" max="16" width="8.6640625" customWidth="1"/>
  </cols>
  <sheetData>
    <row r="1" spans="1:15" ht="13.8" x14ac:dyDescent="0.3">
      <c r="A1" s="20"/>
      <c r="B1" s="106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8"/>
    </row>
    <row r="2" spans="1:15" ht="13.8" x14ac:dyDescent="0.3">
      <c r="A2" s="21"/>
      <c r="B2" s="103" t="s">
        <v>19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5"/>
    </row>
    <row r="3" spans="1:15" ht="13.8" x14ac:dyDescent="0.3">
      <c r="A3" s="23"/>
      <c r="B3" s="109" t="s">
        <v>58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1"/>
    </row>
    <row r="4" spans="1:15" ht="13.8" x14ac:dyDescent="0.3">
      <c r="A4" s="24"/>
      <c r="B4" s="112" t="s">
        <v>69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4"/>
    </row>
    <row r="5" spans="1:15" ht="93" customHeight="1" thickBot="1" x14ac:dyDescent="0.3">
      <c r="A5" s="25" t="s">
        <v>5</v>
      </c>
      <c r="B5" s="6" t="s">
        <v>99</v>
      </c>
      <c r="C5" s="6" t="s">
        <v>100</v>
      </c>
      <c r="D5" s="6" t="s">
        <v>101</v>
      </c>
      <c r="E5" s="6" t="s">
        <v>102</v>
      </c>
      <c r="F5" s="6" t="s">
        <v>103</v>
      </c>
      <c r="G5" s="6" t="s">
        <v>104</v>
      </c>
      <c r="H5" s="6" t="s">
        <v>105</v>
      </c>
      <c r="I5" s="6" t="s">
        <v>106</v>
      </c>
      <c r="J5" s="6" t="s">
        <v>107</v>
      </c>
      <c r="K5" s="6" t="s">
        <v>108</v>
      </c>
      <c r="L5" s="6" t="s">
        <v>109</v>
      </c>
      <c r="M5" s="68" t="s">
        <v>110</v>
      </c>
      <c r="N5" s="68" t="s">
        <v>111</v>
      </c>
    </row>
    <row r="6" spans="1:15" ht="14.4" thickBot="1" x14ac:dyDescent="0.35">
      <c r="A6" s="11"/>
      <c r="B6" s="29"/>
      <c r="C6" s="29"/>
      <c r="D6" s="29"/>
      <c r="E6" s="29"/>
      <c r="F6" s="29"/>
      <c r="G6" s="29"/>
      <c r="H6" s="63"/>
      <c r="I6" s="63"/>
      <c r="J6" s="63"/>
      <c r="K6" s="63"/>
      <c r="L6" s="63"/>
      <c r="M6" s="63"/>
      <c r="N6" s="64"/>
      <c r="O6" s="62"/>
    </row>
    <row r="7" spans="1:15" ht="13.8" x14ac:dyDescent="0.3">
      <c r="A7" s="42" t="s">
        <v>41</v>
      </c>
      <c r="B7" s="35">
        <v>0</v>
      </c>
      <c r="C7" s="55">
        <v>0</v>
      </c>
      <c r="D7" s="55">
        <v>0</v>
      </c>
      <c r="E7" s="55">
        <v>0</v>
      </c>
      <c r="F7" s="55">
        <v>0</v>
      </c>
      <c r="G7" s="55">
        <v>0</v>
      </c>
      <c r="H7" s="55">
        <v>0</v>
      </c>
      <c r="I7" s="55">
        <v>0</v>
      </c>
      <c r="J7" s="55">
        <v>0</v>
      </c>
      <c r="K7" s="55">
        <v>0</v>
      </c>
      <c r="L7" s="55">
        <v>0</v>
      </c>
      <c r="M7" s="55">
        <v>0</v>
      </c>
      <c r="N7" s="56">
        <v>0</v>
      </c>
      <c r="O7" s="62"/>
    </row>
    <row r="8" spans="1:15" ht="13.8" x14ac:dyDescent="0.3">
      <c r="A8" s="42" t="s">
        <v>42</v>
      </c>
      <c r="B8" s="76">
        <v>0</v>
      </c>
      <c r="C8" s="77">
        <v>0</v>
      </c>
      <c r="D8" s="77">
        <v>0</v>
      </c>
      <c r="E8" s="77">
        <v>0</v>
      </c>
      <c r="F8" s="77">
        <v>0</v>
      </c>
      <c r="G8" s="77">
        <v>0</v>
      </c>
      <c r="H8" s="77">
        <v>0</v>
      </c>
      <c r="I8" s="77">
        <v>0</v>
      </c>
      <c r="J8" s="77">
        <v>0</v>
      </c>
      <c r="K8" s="77">
        <v>0</v>
      </c>
      <c r="L8" s="77">
        <v>0</v>
      </c>
      <c r="M8" s="77">
        <v>0</v>
      </c>
      <c r="N8" s="78">
        <v>0</v>
      </c>
      <c r="O8" s="62"/>
    </row>
    <row r="9" spans="1:15" ht="13.8" x14ac:dyDescent="0.3">
      <c r="A9" s="42" t="s">
        <v>43</v>
      </c>
      <c r="B9" s="76">
        <v>0</v>
      </c>
      <c r="C9" s="77">
        <v>0</v>
      </c>
      <c r="D9" s="77">
        <v>0</v>
      </c>
      <c r="E9" s="77">
        <v>0</v>
      </c>
      <c r="F9" s="77">
        <v>0</v>
      </c>
      <c r="G9" s="77">
        <v>0</v>
      </c>
      <c r="H9" s="77">
        <v>0</v>
      </c>
      <c r="I9" s="77">
        <v>0</v>
      </c>
      <c r="J9" s="77">
        <v>0</v>
      </c>
      <c r="K9" s="77">
        <v>0</v>
      </c>
      <c r="L9" s="77">
        <v>0</v>
      </c>
      <c r="M9" s="77">
        <v>0</v>
      </c>
      <c r="N9" s="78">
        <v>0</v>
      </c>
      <c r="O9" s="62"/>
    </row>
    <row r="10" spans="1:15" ht="13.8" x14ac:dyDescent="0.3">
      <c r="A10" s="42" t="s">
        <v>57</v>
      </c>
      <c r="B10" s="76">
        <v>0</v>
      </c>
      <c r="C10" s="77">
        <v>0</v>
      </c>
      <c r="D10" s="77">
        <v>0</v>
      </c>
      <c r="E10" s="77">
        <v>0</v>
      </c>
      <c r="F10" s="77">
        <v>0</v>
      </c>
      <c r="G10" s="77">
        <v>0</v>
      </c>
      <c r="H10" s="77">
        <v>0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78">
        <v>0</v>
      </c>
      <c r="O10" s="62"/>
    </row>
    <row r="11" spans="1:15" ht="13.8" x14ac:dyDescent="0.3">
      <c r="A11" s="42" t="s">
        <v>44</v>
      </c>
      <c r="B11" s="79">
        <v>0</v>
      </c>
      <c r="C11" s="80">
        <v>0</v>
      </c>
      <c r="D11" s="80">
        <v>0</v>
      </c>
      <c r="E11" s="80">
        <v>0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0</v>
      </c>
      <c r="M11" s="80">
        <v>0</v>
      </c>
      <c r="N11" s="81">
        <v>0</v>
      </c>
      <c r="O11" s="62"/>
    </row>
    <row r="12" spans="1:15" ht="13.8" x14ac:dyDescent="0.3">
      <c r="A12" s="8" t="s">
        <v>22</v>
      </c>
      <c r="B12" s="16">
        <f t="shared" ref="B12:L12" si="0">SUM(B7:B11)</f>
        <v>0</v>
      </c>
      <c r="C12" s="32">
        <f t="shared" si="0"/>
        <v>0</v>
      </c>
      <c r="D12" s="16">
        <f t="shared" si="0"/>
        <v>0</v>
      </c>
      <c r="E12" s="16">
        <f t="shared" si="0"/>
        <v>0</v>
      </c>
      <c r="F12" s="16">
        <f t="shared" si="0"/>
        <v>0</v>
      </c>
      <c r="G12" s="16">
        <f t="shared" si="0"/>
        <v>0</v>
      </c>
      <c r="H12" s="65">
        <f t="shared" ref="H12:J12" si="1">SUM(H7:H11)</f>
        <v>0</v>
      </c>
      <c r="I12" s="65">
        <f t="shared" si="1"/>
        <v>0</v>
      </c>
      <c r="J12" s="65">
        <f t="shared" si="1"/>
        <v>0</v>
      </c>
      <c r="K12" s="65">
        <f t="shared" si="0"/>
        <v>0</v>
      </c>
      <c r="L12" s="67">
        <f t="shared" si="0"/>
        <v>0</v>
      </c>
      <c r="M12" s="67">
        <f t="shared" ref="M12:N12" si="2">SUM(M7:M11)</f>
        <v>0</v>
      </c>
      <c r="N12" s="65">
        <f t="shared" si="2"/>
        <v>0</v>
      </c>
      <c r="O12" s="62"/>
    </row>
    <row r="13" spans="1:15" x14ac:dyDescent="0.25">
      <c r="M13" s="62"/>
      <c r="N13" s="62"/>
      <c r="O13" s="62"/>
    </row>
    <row r="18" spans="9:9" x14ac:dyDescent="0.25">
      <c r="I18" s="62"/>
    </row>
  </sheetData>
  <sheetProtection selectLockedCells="1"/>
  <mergeCells count="4">
    <mergeCell ref="B1:N1"/>
    <mergeCell ref="B2:N2"/>
    <mergeCell ref="B3:N3"/>
    <mergeCell ref="B4:N4"/>
  </mergeCells>
  <printOptions horizontalCentered="1"/>
  <pageMargins left="1.5" right="0.5" top="1.5" bottom="0.5" header="1" footer="0.3"/>
  <pageSetup orientation="landscape" r:id="rId1"/>
  <headerFooter>
    <oddHeader>&amp;C&amp;"Helv,Bold"LINCOLN COUNTY RESULTS
GENERAL ELECTION     NOVEMBER 8, 2016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zoomScaleNormal="100" zoomScaleSheetLayoutView="100" workbookViewId="0">
      <selection activeCell="K11" sqref="K11"/>
    </sheetView>
  </sheetViews>
  <sheetFormatPr defaultColWidth="9.109375" defaultRowHeight="13.8" x14ac:dyDescent="0.3"/>
  <cols>
    <col min="1" max="1" width="13.5546875" style="15" bestFit="1" customWidth="1"/>
    <col min="2" max="4" width="8.6640625" style="15" customWidth="1"/>
    <col min="5" max="7" width="8.6640625" style="27" customWidth="1"/>
    <col min="8" max="16" width="8.6640625" style="9" customWidth="1"/>
    <col min="17" max="16384" width="9.109375" style="9"/>
  </cols>
  <sheetData>
    <row r="1" spans="1:11" x14ac:dyDescent="0.3">
      <c r="A1" s="20"/>
      <c r="B1" s="48"/>
      <c r="C1" s="48"/>
      <c r="D1" s="49"/>
      <c r="E1" s="119" t="s">
        <v>19</v>
      </c>
      <c r="F1" s="119"/>
      <c r="G1" s="119"/>
      <c r="H1" s="106" t="s">
        <v>13</v>
      </c>
      <c r="I1" s="107"/>
      <c r="J1" s="52"/>
      <c r="K1" s="53"/>
    </row>
    <row r="2" spans="1:11" s="22" customFormat="1" x14ac:dyDescent="0.3">
      <c r="A2" s="21"/>
      <c r="B2" s="103" t="s">
        <v>19</v>
      </c>
      <c r="C2" s="104"/>
      <c r="D2" s="105"/>
      <c r="E2" s="103" t="s">
        <v>21</v>
      </c>
      <c r="F2" s="104"/>
      <c r="G2" s="105"/>
      <c r="H2" s="115" t="s">
        <v>8</v>
      </c>
      <c r="I2" s="115"/>
      <c r="J2" s="103" t="s">
        <v>72</v>
      </c>
      <c r="K2" s="105"/>
    </row>
    <row r="3" spans="1:11" s="22" customFormat="1" x14ac:dyDescent="0.3">
      <c r="A3" s="23"/>
      <c r="B3" s="112" t="s">
        <v>20</v>
      </c>
      <c r="C3" s="113"/>
      <c r="D3" s="114"/>
      <c r="E3" s="112" t="s">
        <v>23</v>
      </c>
      <c r="F3" s="113"/>
      <c r="G3" s="114"/>
      <c r="H3" s="100" t="s">
        <v>14</v>
      </c>
      <c r="I3" s="101"/>
      <c r="J3" s="103" t="s">
        <v>73</v>
      </c>
      <c r="K3" s="118"/>
    </row>
    <row r="4" spans="1:11" ht="13.5" customHeight="1" x14ac:dyDescent="0.3">
      <c r="A4" s="24"/>
      <c r="B4" s="1" t="s">
        <v>1</v>
      </c>
      <c r="C4" s="1" t="s">
        <v>0</v>
      </c>
      <c r="D4" s="1" t="s">
        <v>27</v>
      </c>
      <c r="E4" s="1" t="s">
        <v>0</v>
      </c>
      <c r="F4" s="1" t="s">
        <v>1</v>
      </c>
      <c r="G4" s="1" t="s">
        <v>27</v>
      </c>
      <c r="H4" s="116" t="s">
        <v>33</v>
      </c>
      <c r="I4" s="117"/>
      <c r="J4" s="112" t="s">
        <v>115</v>
      </c>
      <c r="K4" s="114"/>
    </row>
    <row r="5" spans="1:11" s="10" customFormat="1" ht="93" customHeight="1" thickBot="1" x14ac:dyDescent="0.3">
      <c r="A5" s="25" t="s">
        <v>5</v>
      </c>
      <c r="B5" s="6" t="s">
        <v>30</v>
      </c>
      <c r="C5" s="6" t="s">
        <v>29</v>
      </c>
      <c r="D5" s="6" t="s">
        <v>28</v>
      </c>
      <c r="E5" s="6" t="s">
        <v>32</v>
      </c>
      <c r="F5" s="6" t="s">
        <v>24</v>
      </c>
      <c r="G5" s="6" t="s">
        <v>31</v>
      </c>
      <c r="H5" s="4" t="s">
        <v>34</v>
      </c>
      <c r="I5" s="4" t="s">
        <v>35</v>
      </c>
      <c r="J5" s="4" t="s">
        <v>74</v>
      </c>
      <c r="K5" s="4" t="s">
        <v>75</v>
      </c>
    </row>
    <row r="6" spans="1:11" s="14" customFormat="1" ht="14.4" thickBot="1" x14ac:dyDescent="0.35">
      <c r="A6" s="11"/>
      <c r="B6" s="29"/>
      <c r="C6" s="29"/>
      <c r="D6" s="29"/>
      <c r="E6" s="12"/>
      <c r="F6" s="12"/>
      <c r="G6" s="12"/>
      <c r="H6" s="12"/>
      <c r="I6" s="12"/>
      <c r="J6" s="12"/>
      <c r="K6" s="13"/>
    </row>
    <row r="7" spans="1:11" s="14" customFormat="1" x14ac:dyDescent="0.3">
      <c r="A7" s="42" t="s">
        <v>41</v>
      </c>
      <c r="B7" s="35">
        <v>466</v>
      </c>
      <c r="C7" s="55">
        <v>183</v>
      </c>
      <c r="D7" s="56">
        <v>46</v>
      </c>
      <c r="E7" s="35">
        <v>198</v>
      </c>
      <c r="F7" s="55">
        <v>448</v>
      </c>
      <c r="G7" s="86">
        <v>46</v>
      </c>
      <c r="H7" s="59">
        <v>327</v>
      </c>
      <c r="I7" s="17">
        <v>231</v>
      </c>
      <c r="J7" s="89">
        <v>320</v>
      </c>
      <c r="K7" s="17">
        <v>306</v>
      </c>
    </row>
    <row r="8" spans="1:11" s="14" customFormat="1" x14ac:dyDescent="0.3">
      <c r="A8" s="42" t="s">
        <v>42</v>
      </c>
      <c r="B8" s="36">
        <v>248</v>
      </c>
      <c r="C8" s="57">
        <v>68</v>
      </c>
      <c r="D8" s="58">
        <v>25</v>
      </c>
      <c r="E8" s="76">
        <v>73</v>
      </c>
      <c r="F8" s="77">
        <v>236</v>
      </c>
      <c r="G8" s="87">
        <v>34</v>
      </c>
      <c r="H8" s="92">
        <v>151</v>
      </c>
      <c r="I8" s="84">
        <v>140</v>
      </c>
      <c r="J8" s="90">
        <v>193</v>
      </c>
      <c r="K8" s="84">
        <v>129</v>
      </c>
    </row>
    <row r="9" spans="1:11" s="14" customFormat="1" x14ac:dyDescent="0.3">
      <c r="A9" s="42" t="s">
        <v>43</v>
      </c>
      <c r="B9" s="36">
        <v>308</v>
      </c>
      <c r="C9" s="57">
        <v>68</v>
      </c>
      <c r="D9" s="58">
        <v>30</v>
      </c>
      <c r="E9" s="76">
        <v>69</v>
      </c>
      <c r="F9" s="77">
        <v>306</v>
      </c>
      <c r="G9" s="87">
        <v>27</v>
      </c>
      <c r="H9" s="92">
        <v>183</v>
      </c>
      <c r="I9" s="84">
        <v>167</v>
      </c>
      <c r="J9" s="90">
        <v>239</v>
      </c>
      <c r="K9" s="84">
        <v>154</v>
      </c>
    </row>
    <row r="10" spans="1:11" s="14" customFormat="1" x14ac:dyDescent="0.3">
      <c r="A10" s="42" t="s">
        <v>57</v>
      </c>
      <c r="B10" s="36">
        <v>209</v>
      </c>
      <c r="C10" s="57">
        <v>35</v>
      </c>
      <c r="D10" s="58">
        <v>16</v>
      </c>
      <c r="E10" s="76">
        <v>36</v>
      </c>
      <c r="F10" s="77">
        <v>201</v>
      </c>
      <c r="G10" s="87">
        <v>23</v>
      </c>
      <c r="H10" s="92">
        <v>113</v>
      </c>
      <c r="I10" s="84">
        <v>101</v>
      </c>
      <c r="J10" s="90">
        <v>143</v>
      </c>
      <c r="K10" s="84">
        <v>103</v>
      </c>
    </row>
    <row r="11" spans="1:11" s="14" customFormat="1" x14ac:dyDescent="0.3">
      <c r="A11" s="42" t="s">
        <v>44</v>
      </c>
      <c r="B11" s="60">
        <v>32</v>
      </c>
      <c r="C11" s="61">
        <v>0</v>
      </c>
      <c r="D11" s="72">
        <v>6</v>
      </c>
      <c r="E11" s="79">
        <v>0</v>
      </c>
      <c r="F11" s="80">
        <v>30</v>
      </c>
      <c r="G11" s="88">
        <v>7</v>
      </c>
      <c r="H11" s="73">
        <v>15</v>
      </c>
      <c r="I11" s="74">
        <v>13</v>
      </c>
      <c r="J11" s="91">
        <v>16</v>
      </c>
      <c r="K11" s="74">
        <v>18</v>
      </c>
    </row>
    <row r="12" spans="1:11" s="14" customFormat="1" x14ac:dyDescent="0.3">
      <c r="A12" s="8" t="s">
        <v>22</v>
      </c>
      <c r="B12" s="16">
        <f t="shared" ref="B12:G12" si="0">SUM(B7:B11)</f>
        <v>1263</v>
      </c>
      <c r="C12" s="32">
        <f t="shared" si="0"/>
        <v>354</v>
      </c>
      <c r="D12" s="16">
        <f t="shared" si="0"/>
        <v>123</v>
      </c>
      <c r="E12" s="16">
        <f t="shared" si="0"/>
        <v>376</v>
      </c>
      <c r="F12" s="16">
        <f t="shared" si="0"/>
        <v>1221</v>
      </c>
      <c r="G12" s="45">
        <f t="shared" si="0"/>
        <v>137</v>
      </c>
      <c r="H12" s="16">
        <f>SUM(H7:H11)</f>
        <v>789</v>
      </c>
      <c r="I12" s="16">
        <f>SUM(I7:I11)</f>
        <v>652</v>
      </c>
      <c r="J12" s="32">
        <f>SUM(J7:J11)</f>
        <v>911</v>
      </c>
      <c r="K12" s="16">
        <f>SUM(K7:K11)</f>
        <v>710</v>
      </c>
    </row>
    <row r="13" spans="1:11" s="14" customFormat="1" x14ac:dyDescent="0.3">
      <c r="A13" s="9"/>
      <c r="B13" s="15"/>
      <c r="C13" s="15"/>
      <c r="D13" s="15"/>
      <c r="E13" s="27"/>
      <c r="F13" s="27"/>
      <c r="G13" s="27"/>
      <c r="H13" s="9"/>
      <c r="I13" s="9"/>
      <c r="J13" s="9"/>
      <c r="K13" s="9"/>
    </row>
    <row r="14" spans="1:11" s="14" customFormat="1" x14ac:dyDescent="0.3">
      <c r="A14" s="15"/>
      <c r="B14" s="15"/>
      <c r="C14" s="15"/>
      <c r="D14" s="15"/>
      <c r="E14" s="27"/>
      <c r="F14" s="27"/>
      <c r="G14" s="27"/>
      <c r="H14" s="9"/>
      <c r="I14" s="9"/>
      <c r="J14" s="9"/>
      <c r="K14" s="9"/>
    </row>
    <row r="15" spans="1:11" s="14" customFormat="1" x14ac:dyDescent="0.3">
      <c r="A15" s="15"/>
      <c r="B15" s="15"/>
      <c r="C15" s="15"/>
      <c r="D15" s="15"/>
      <c r="E15" s="27"/>
      <c r="F15" s="27"/>
      <c r="G15" s="27"/>
      <c r="H15" s="9"/>
      <c r="I15" s="9"/>
      <c r="J15" s="9"/>
      <c r="K15" s="9"/>
    </row>
    <row r="16" spans="1:11" s="14" customFormat="1" x14ac:dyDescent="0.3">
      <c r="A16" s="15"/>
      <c r="B16" s="15"/>
      <c r="C16" s="15"/>
      <c r="D16" s="15"/>
      <c r="E16" s="27"/>
      <c r="F16" s="27"/>
      <c r="G16" s="27"/>
      <c r="H16" s="9"/>
      <c r="I16" s="9"/>
      <c r="J16" s="9"/>
      <c r="K16" s="9"/>
    </row>
    <row r="17" spans="1:11" s="14" customFormat="1" x14ac:dyDescent="0.3">
      <c r="A17" s="15"/>
      <c r="B17" s="15"/>
      <c r="C17" s="15"/>
      <c r="D17" s="15"/>
      <c r="E17" s="27"/>
      <c r="F17" s="27"/>
      <c r="G17" s="27"/>
      <c r="H17" s="9"/>
      <c r="I17" s="9"/>
      <c r="J17" s="9"/>
      <c r="K17" s="9"/>
    </row>
    <row r="18" spans="1:11" s="14" customFormat="1" x14ac:dyDescent="0.3">
      <c r="A18" s="15"/>
      <c r="B18" s="15"/>
      <c r="C18" s="15"/>
      <c r="D18" s="15"/>
      <c r="E18" s="27"/>
      <c r="F18" s="27"/>
      <c r="G18" s="27"/>
      <c r="H18" s="9"/>
      <c r="I18" s="9"/>
      <c r="J18" s="9"/>
      <c r="K18" s="9"/>
    </row>
    <row r="19" spans="1:11" s="14" customFormat="1" x14ac:dyDescent="0.3">
      <c r="A19" s="15"/>
      <c r="B19" s="15"/>
      <c r="C19" s="15"/>
      <c r="D19" s="15"/>
      <c r="E19" s="27"/>
      <c r="F19" s="27"/>
      <c r="G19" s="27"/>
      <c r="H19" s="9"/>
      <c r="I19" s="9"/>
      <c r="J19" s="9"/>
      <c r="K19" s="9"/>
    </row>
    <row r="20" spans="1:11" s="14" customFormat="1" x14ac:dyDescent="0.3">
      <c r="A20" s="15"/>
      <c r="B20" s="15"/>
      <c r="C20" s="15"/>
      <c r="D20" s="15"/>
      <c r="E20" s="27"/>
      <c r="F20" s="27"/>
      <c r="G20" s="27"/>
      <c r="H20" s="9"/>
      <c r="I20" s="9"/>
      <c r="J20" s="9"/>
      <c r="K20" s="9"/>
    </row>
    <row r="21" spans="1:11" s="14" customFormat="1" x14ac:dyDescent="0.3">
      <c r="A21" s="15"/>
      <c r="B21" s="15"/>
      <c r="C21" s="15"/>
      <c r="D21" s="15"/>
      <c r="E21" s="27"/>
      <c r="F21" s="27"/>
      <c r="G21" s="27"/>
      <c r="H21" s="9"/>
      <c r="I21" s="9"/>
      <c r="J21" s="9"/>
      <c r="K21" s="9"/>
    </row>
    <row r="22" spans="1:11" s="14" customFormat="1" x14ac:dyDescent="0.3">
      <c r="A22" s="15"/>
      <c r="B22" s="15"/>
      <c r="C22" s="15"/>
      <c r="D22" s="15"/>
      <c r="E22" s="27"/>
      <c r="F22" s="27"/>
      <c r="G22" s="27"/>
      <c r="H22" s="9"/>
      <c r="I22" s="9"/>
      <c r="J22" s="9"/>
      <c r="K22" s="9"/>
    </row>
    <row r="23" spans="1:11" s="14" customFormat="1" x14ac:dyDescent="0.3">
      <c r="A23" s="15"/>
      <c r="B23" s="15"/>
      <c r="C23" s="15"/>
      <c r="D23" s="15"/>
      <c r="E23" s="27"/>
      <c r="F23" s="27"/>
      <c r="G23" s="27"/>
      <c r="H23" s="9"/>
      <c r="I23" s="9"/>
      <c r="J23" s="9"/>
      <c r="K23" s="9"/>
    </row>
    <row r="24" spans="1:11" s="14" customFormat="1" x14ac:dyDescent="0.3">
      <c r="A24" s="15"/>
      <c r="B24" s="15"/>
      <c r="C24" s="15"/>
      <c r="D24" s="15"/>
      <c r="E24" s="27"/>
      <c r="F24" s="27"/>
      <c r="G24" s="27"/>
      <c r="H24" s="9"/>
      <c r="I24" s="9"/>
      <c r="J24" s="9"/>
      <c r="K24" s="9"/>
    </row>
    <row r="25" spans="1:11" s="14" customFormat="1" x14ac:dyDescent="0.3">
      <c r="A25" s="15"/>
      <c r="B25" s="15"/>
      <c r="C25" s="15"/>
      <c r="D25" s="15"/>
      <c r="E25" s="27"/>
      <c r="F25" s="27"/>
      <c r="G25" s="27"/>
      <c r="H25" s="9"/>
      <c r="I25" s="9"/>
      <c r="J25" s="9"/>
      <c r="K25" s="9"/>
    </row>
    <row r="26" spans="1:11" s="14" customFormat="1" x14ac:dyDescent="0.3">
      <c r="A26" s="15"/>
      <c r="B26" s="15"/>
      <c r="C26" s="15"/>
      <c r="D26" s="15"/>
      <c r="E26" s="27"/>
      <c r="F26" s="27"/>
      <c r="G26" s="27"/>
      <c r="H26" s="9"/>
      <c r="I26" s="9"/>
      <c r="J26" s="9"/>
      <c r="K26" s="9"/>
    </row>
    <row r="27" spans="1:11" s="14" customFormat="1" x14ac:dyDescent="0.3">
      <c r="A27" s="15"/>
      <c r="B27" s="15"/>
      <c r="C27" s="15"/>
      <c r="D27" s="15"/>
      <c r="E27" s="27"/>
      <c r="F27" s="27"/>
      <c r="G27" s="27"/>
      <c r="H27" s="9"/>
      <c r="I27" s="9"/>
      <c r="J27" s="9"/>
      <c r="K27" s="9"/>
    </row>
    <row r="28" spans="1:11" s="14" customFormat="1" x14ac:dyDescent="0.3">
      <c r="A28" s="15"/>
      <c r="B28" s="15"/>
      <c r="C28" s="15"/>
      <c r="D28" s="15"/>
      <c r="E28" s="27"/>
      <c r="F28" s="27"/>
      <c r="G28" s="27"/>
      <c r="H28" s="9"/>
      <c r="I28" s="9"/>
      <c r="J28" s="9"/>
      <c r="K28" s="9"/>
    </row>
    <row r="29" spans="1:11" s="14" customFormat="1" x14ac:dyDescent="0.3">
      <c r="A29" s="15"/>
      <c r="B29" s="15"/>
      <c r="C29" s="15"/>
      <c r="D29" s="15"/>
      <c r="E29" s="27"/>
      <c r="F29" s="27"/>
      <c r="G29" s="27"/>
      <c r="H29" s="9"/>
      <c r="I29" s="9"/>
      <c r="J29" s="9"/>
      <c r="K29" s="9"/>
    </row>
    <row r="30" spans="1:11" s="14" customFormat="1" x14ac:dyDescent="0.3">
      <c r="A30" s="15"/>
      <c r="B30" s="15"/>
      <c r="C30" s="15"/>
      <c r="D30" s="15"/>
      <c r="E30" s="27"/>
      <c r="F30" s="27"/>
      <c r="G30" s="27"/>
      <c r="H30" s="9"/>
      <c r="I30" s="9"/>
      <c r="J30" s="9"/>
      <c r="K30" s="9"/>
    </row>
    <row r="31" spans="1:11" s="14" customFormat="1" x14ac:dyDescent="0.3">
      <c r="A31" s="15"/>
      <c r="B31" s="15"/>
      <c r="C31" s="15"/>
      <c r="D31" s="15"/>
      <c r="E31" s="27"/>
      <c r="F31" s="27"/>
      <c r="G31" s="27"/>
      <c r="H31" s="9"/>
      <c r="I31" s="9"/>
      <c r="J31" s="9"/>
      <c r="K31" s="9"/>
    </row>
    <row r="32" spans="1:11" s="14" customFormat="1" x14ac:dyDescent="0.3">
      <c r="A32" s="15"/>
      <c r="B32" s="15"/>
      <c r="C32" s="15"/>
      <c r="D32" s="15"/>
      <c r="E32" s="27"/>
      <c r="F32" s="27"/>
      <c r="G32" s="27"/>
      <c r="H32" s="9"/>
      <c r="I32" s="9"/>
      <c r="J32" s="9"/>
      <c r="K32" s="9"/>
    </row>
    <row r="33" spans="1:11" s="14" customFormat="1" x14ac:dyDescent="0.3">
      <c r="A33" s="15"/>
      <c r="B33" s="15"/>
      <c r="C33" s="15"/>
      <c r="D33" s="15"/>
      <c r="E33" s="27"/>
      <c r="F33" s="27"/>
      <c r="G33" s="27"/>
      <c r="H33" s="9"/>
      <c r="I33" s="9"/>
      <c r="J33" s="9"/>
      <c r="K33" s="9"/>
    </row>
    <row r="34" spans="1:11" s="14" customFormat="1" x14ac:dyDescent="0.3">
      <c r="A34" s="15"/>
      <c r="B34" s="15"/>
      <c r="C34" s="15"/>
      <c r="D34" s="15"/>
      <c r="E34" s="27"/>
      <c r="F34" s="27"/>
      <c r="G34" s="27"/>
      <c r="H34" s="9"/>
      <c r="I34" s="9"/>
      <c r="J34" s="9"/>
      <c r="K34" s="9"/>
    </row>
    <row r="35" spans="1:11" s="14" customFormat="1" x14ac:dyDescent="0.3">
      <c r="A35" s="15"/>
      <c r="B35" s="15"/>
      <c r="C35" s="15"/>
      <c r="D35" s="15"/>
      <c r="E35" s="27"/>
      <c r="F35" s="27"/>
      <c r="G35" s="27"/>
      <c r="H35" s="9"/>
      <c r="I35" s="9"/>
      <c r="J35" s="9"/>
      <c r="K35" s="9"/>
    </row>
    <row r="36" spans="1:11" s="14" customFormat="1" ht="14.4" customHeight="1" x14ac:dyDescent="0.3">
      <c r="A36" s="15"/>
      <c r="B36" s="15"/>
      <c r="C36" s="15"/>
      <c r="D36" s="15"/>
      <c r="E36" s="27"/>
      <c r="F36" s="27"/>
      <c r="G36" s="27"/>
      <c r="H36" s="9"/>
      <c r="I36" s="9"/>
      <c r="J36" s="9"/>
      <c r="K36" s="9"/>
    </row>
    <row r="37" spans="1:11" s="14" customFormat="1" x14ac:dyDescent="0.3">
      <c r="A37" s="15"/>
      <c r="B37" s="15"/>
      <c r="C37" s="15"/>
      <c r="D37" s="15"/>
      <c r="E37" s="27"/>
      <c r="F37" s="27"/>
      <c r="G37" s="27"/>
      <c r="H37" s="9"/>
      <c r="I37" s="9"/>
      <c r="J37" s="9"/>
      <c r="K37" s="9"/>
    </row>
    <row r="38" spans="1:11" s="26" customFormat="1" x14ac:dyDescent="0.3">
      <c r="A38" s="15"/>
      <c r="B38" s="15"/>
      <c r="C38" s="15"/>
      <c r="D38" s="15"/>
      <c r="E38" s="27"/>
      <c r="F38" s="27"/>
      <c r="G38" s="27"/>
      <c r="H38" s="9"/>
      <c r="I38" s="9"/>
      <c r="J38" s="9"/>
      <c r="K38" s="9"/>
    </row>
    <row r="39" spans="1:11" s="26" customFormat="1" x14ac:dyDescent="0.3">
      <c r="A39" s="15"/>
      <c r="B39" s="15"/>
      <c r="C39" s="15"/>
      <c r="D39" s="15"/>
      <c r="E39" s="27"/>
      <c r="F39" s="27"/>
      <c r="G39" s="27"/>
      <c r="H39" s="9"/>
      <c r="I39" s="9"/>
      <c r="J39" s="9"/>
      <c r="K39" s="9"/>
    </row>
    <row r="40" spans="1:11" s="14" customFormat="1" x14ac:dyDescent="0.3">
      <c r="A40" s="15"/>
      <c r="B40" s="15"/>
      <c r="C40" s="15"/>
      <c r="D40" s="15"/>
      <c r="E40" s="27"/>
      <c r="F40" s="27"/>
      <c r="G40" s="27"/>
      <c r="H40" s="9"/>
      <c r="I40" s="9"/>
      <c r="J40" s="9"/>
      <c r="K40" s="9"/>
    </row>
    <row r="41" spans="1:11" s="14" customFormat="1" x14ac:dyDescent="0.3">
      <c r="A41" s="15"/>
      <c r="B41" s="15"/>
      <c r="C41" s="15"/>
      <c r="D41" s="15"/>
      <c r="E41" s="27"/>
      <c r="F41" s="27"/>
      <c r="G41" s="27"/>
      <c r="H41" s="9"/>
      <c r="I41" s="9"/>
      <c r="J41" s="9"/>
      <c r="K41" s="9"/>
    </row>
    <row r="42" spans="1:11" s="14" customFormat="1" x14ac:dyDescent="0.3">
      <c r="A42" s="15"/>
      <c r="B42" s="15"/>
      <c r="C42" s="15"/>
      <c r="D42" s="15"/>
      <c r="E42" s="27"/>
      <c r="F42" s="27"/>
      <c r="G42" s="27"/>
      <c r="H42" s="9"/>
      <c r="I42" s="9"/>
      <c r="J42" s="9"/>
      <c r="K42" s="9"/>
    </row>
    <row r="43" spans="1:11" s="14" customFormat="1" x14ac:dyDescent="0.3">
      <c r="A43" s="15"/>
      <c r="B43" s="15"/>
      <c r="C43" s="15"/>
      <c r="D43" s="15"/>
      <c r="E43" s="27"/>
      <c r="F43" s="27"/>
      <c r="G43" s="27"/>
      <c r="H43" s="9"/>
      <c r="I43" s="9"/>
      <c r="J43" s="9"/>
      <c r="K43" s="9"/>
    </row>
    <row r="44" spans="1:11" s="14" customFormat="1" x14ac:dyDescent="0.3">
      <c r="A44" s="15"/>
      <c r="B44" s="15"/>
      <c r="C44" s="15"/>
      <c r="D44" s="15"/>
      <c r="E44" s="27"/>
      <c r="F44" s="27"/>
      <c r="G44" s="27"/>
      <c r="H44" s="9"/>
      <c r="I44" s="9"/>
      <c r="J44" s="9"/>
      <c r="K44" s="9"/>
    </row>
    <row r="45" spans="1:11" s="14" customFormat="1" x14ac:dyDescent="0.3">
      <c r="A45" s="15"/>
      <c r="B45" s="15"/>
      <c r="C45" s="15"/>
      <c r="D45" s="15"/>
      <c r="E45" s="27"/>
      <c r="F45" s="27"/>
      <c r="G45" s="27"/>
      <c r="H45" s="9"/>
      <c r="I45" s="9"/>
      <c r="J45" s="9"/>
      <c r="K45" s="9"/>
    </row>
    <row r="46" spans="1:11" s="14" customFormat="1" x14ac:dyDescent="0.3">
      <c r="A46" s="15"/>
      <c r="B46" s="15"/>
      <c r="C46" s="15"/>
      <c r="D46" s="15"/>
      <c r="E46" s="27"/>
      <c r="F46" s="27"/>
      <c r="G46" s="27"/>
      <c r="H46" s="9"/>
      <c r="I46" s="9"/>
      <c r="J46" s="9"/>
      <c r="K46" s="9"/>
    </row>
    <row r="47" spans="1:11" s="14" customFormat="1" ht="14.4" customHeight="1" x14ac:dyDescent="0.3">
      <c r="A47" s="15"/>
      <c r="B47" s="15"/>
      <c r="C47" s="15"/>
      <c r="D47" s="15"/>
      <c r="E47" s="27"/>
      <c r="F47" s="27"/>
      <c r="G47" s="27"/>
      <c r="H47" s="9"/>
      <c r="I47" s="9"/>
      <c r="J47" s="9"/>
      <c r="K47" s="9"/>
    </row>
    <row r="48" spans="1:11" s="14" customFormat="1" x14ac:dyDescent="0.3">
      <c r="A48" s="15"/>
      <c r="B48" s="15"/>
      <c r="C48" s="15"/>
      <c r="D48" s="15"/>
      <c r="E48" s="27"/>
      <c r="F48" s="27"/>
      <c r="G48" s="27"/>
      <c r="H48" s="9"/>
      <c r="I48" s="9"/>
      <c r="J48" s="9"/>
      <c r="K48" s="9"/>
    </row>
    <row r="49" spans="1:11" s="26" customFormat="1" x14ac:dyDescent="0.3">
      <c r="A49" s="15"/>
      <c r="B49" s="15"/>
      <c r="C49" s="15"/>
      <c r="D49" s="15"/>
      <c r="E49" s="27"/>
      <c r="F49" s="27"/>
      <c r="G49" s="27"/>
      <c r="H49" s="9"/>
      <c r="I49" s="9"/>
      <c r="J49" s="9"/>
      <c r="K49" s="9"/>
    </row>
    <row r="50" spans="1:11" s="26" customFormat="1" x14ac:dyDescent="0.3">
      <c r="A50" s="15"/>
      <c r="B50" s="15"/>
      <c r="C50" s="15"/>
      <c r="D50" s="15"/>
      <c r="E50" s="27"/>
      <c r="F50" s="27"/>
      <c r="G50" s="27"/>
      <c r="H50" s="9"/>
      <c r="I50" s="9"/>
      <c r="J50" s="9"/>
      <c r="K50" s="9"/>
    </row>
    <row r="51" spans="1:11" s="26" customFormat="1" x14ac:dyDescent="0.3">
      <c r="A51" s="15"/>
      <c r="B51" s="15"/>
      <c r="C51" s="15"/>
      <c r="D51" s="15"/>
      <c r="E51" s="27"/>
      <c r="F51" s="27"/>
      <c r="G51" s="27"/>
      <c r="H51" s="9"/>
      <c r="I51" s="9"/>
      <c r="J51" s="9"/>
      <c r="K51" s="9"/>
    </row>
    <row r="52" spans="1:11" s="26" customFormat="1" x14ac:dyDescent="0.3">
      <c r="A52" s="15"/>
      <c r="B52" s="15"/>
      <c r="C52" s="15"/>
      <c r="D52" s="15"/>
      <c r="E52" s="27"/>
      <c r="F52" s="27"/>
      <c r="G52" s="27"/>
      <c r="H52" s="9"/>
      <c r="I52" s="9"/>
      <c r="J52" s="9"/>
      <c r="K52" s="9"/>
    </row>
  </sheetData>
  <sheetProtection selectLockedCells="1"/>
  <mergeCells count="12">
    <mergeCell ref="B3:D3"/>
    <mergeCell ref="B2:D2"/>
    <mergeCell ref="E1:G1"/>
    <mergeCell ref="E2:G2"/>
    <mergeCell ref="E3:G3"/>
    <mergeCell ref="H1:I1"/>
    <mergeCell ref="H2:I2"/>
    <mergeCell ref="H3:I3"/>
    <mergeCell ref="H4:I4"/>
    <mergeCell ref="J2:K2"/>
    <mergeCell ref="J3:K3"/>
    <mergeCell ref="J4:K4"/>
  </mergeCells>
  <phoneticPr fontId="1" type="noConversion"/>
  <printOptions horizontalCentered="1"/>
  <pageMargins left="1.5" right="0.5" top="1.5" bottom="0.5" header="1" footer="0.3"/>
  <pageSetup orientation="landscape" r:id="rId1"/>
  <headerFooter>
    <oddHeader>&amp;C&amp;"Helv,Bold"LINCOLN COUNTY RESULTS
GENERAL ELECTION     NOVEMBER 8, 2016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Normal="100" zoomScaleSheetLayoutView="100" workbookViewId="0">
      <selection activeCell="L11" sqref="L11"/>
    </sheetView>
  </sheetViews>
  <sheetFormatPr defaultColWidth="9.109375" defaultRowHeight="13.8" x14ac:dyDescent="0.3"/>
  <cols>
    <col min="1" max="1" width="13.5546875" style="15" bestFit="1" customWidth="1"/>
    <col min="2" max="12" width="8.6640625" style="9" customWidth="1"/>
    <col min="13" max="16384" width="9.109375" style="9"/>
  </cols>
  <sheetData>
    <row r="1" spans="1:12" x14ac:dyDescent="0.3">
      <c r="A1" s="20"/>
      <c r="B1" s="100"/>
      <c r="C1" s="101"/>
      <c r="D1" s="101"/>
      <c r="E1" s="101"/>
      <c r="F1" s="102"/>
      <c r="G1" s="100"/>
      <c r="H1" s="101"/>
      <c r="I1" s="101"/>
      <c r="J1" s="101"/>
      <c r="K1" s="101"/>
      <c r="L1" s="102"/>
    </row>
    <row r="2" spans="1:12" x14ac:dyDescent="0.3">
      <c r="A2" s="21"/>
      <c r="B2" s="103" t="s">
        <v>3</v>
      </c>
      <c r="C2" s="104"/>
      <c r="D2" s="104"/>
      <c r="E2" s="104"/>
      <c r="F2" s="105"/>
      <c r="G2" s="112" t="s">
        <v>45</v>
      </c>
      <c r="H2" s="113"/>
      <c r="I2" s="113"/>
      <c r="J2" s="113"/>
      <c r="K2" s="113"/>
      <c r="L2" s="114"/>
    </row>
    <row r="3" spans="1:12" x14ac:dyDescent="0.3">
      <c r="A3" s="23"/>
      <c r="B3" s="103" t="s">
        <v>4</v>
      </c>
      <c r="C3" s="104"/>
      <c r="D3" s="104"/>
      <c r="E3" s="104"/>
      <c r="F3" s="105"/>
      <c r="G3" s="120" t="s">
        <v>12</v>
      </c>
      <c r="H3" s="121"/>
      <c r="I3" s="120" t="s">
        <v>6</v>
      </c>
      <c r="J3" s="124"/>
      <c r="K3" s="120" t="s">
        <v>7</v>
      </c>
      <c r="L3" s="121"/>
    </row>
    <row r="4" spans="1:12" x14ac:dyDescent="0.3">
      <c r="A4" s="24"/>
      <c r="B4" s="116"/>
      <c r="C4" s="117"/>
      <c r="D4" s="117"/>
      <c r="E4" s="117"/>
      <c r="F4" s="123"/>
      <c r="G4" s="1" t="s">
        <v>1</v>
      </c>
      <c r="H4" s="1" t="s">
        <v>0</v>
      </c>
      <c r="I4" s="1" t="s">
        <v>0</v>
      </c>
      <c r="J4" s="1" t="s">
        <v>1</v>
      </c>
      <c r="K4" s="1" t="s">
        <v>1</v>
      </c>
      <c r="L4" s="1" t="s">
        <v>0</v>
      </c>
    </row>
    <row r="5" spans="1:12" ht="93" customHeight="1" thickBot="1" x14ac:dyDescent="0.35">
      <c r="A5" s="25" t="s">
        <v>5</v>
      </c>
      <c r="B5" s="6" t="s">
        <v>9</v>
      </c>
      <c r="C5" s="6" t="s">
        <v>10</v>
      </c>
      <c r="D5" s="6" t="s">
        <v>15</v>
      </c>
      <c r="E5" s="6" t="s">
        <v>16</v>
      </c>
      <c r="F5" s="3" t="s">
        <v>11</v>
      </c>
      <c r="G5" s="3" t="s">
        <v>47</v>
      </c>
      <c r="H5" s="3" t="s">
        <v>46</v>
      </c>
      <c r="I5" s="4" t="s">
        <v>48</v>
      </c>
      <c r="J5" s="4" t="s">
        <v>49</v>
      </c>
      <c r="K5" s="4" t="s">
        <v>51</v>
      </c>
      <c r="L5" s="4" t="s">
        <v>50</v>
      </c>
    </row>
    <row r="6" spans="1:12" ht="14.4" thickBot="1" x14ac:dyDescent="0.3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3"/>
    </row>
    <row r="7" spans="1:12" x14ac:dyDescent="0.3">
      <c r="A7" s="42" t="s">
        <v>41</v>
      </c>
      <c r="B7" s="59">
        <v>785</v>
      </c>
      <c r="C7" s="82">
        <v>160</v>
      </c>
      <c r="D7" s="93">
        <f>IF(C7&lt;&gt;0,C7+B7,"")</f>
        <v>945</v>
      </c>
      <c r="E7" s="94">
        <v>719</v>
      </c>
      <c r="F7" s="18">
        <f t="shared" ref="F7:F12" si="0">IF(E7&lt;&gt;0,E7/D7,"")</f>
        <v>0.76084656084656088</v>
      </c>
      <c r="G7" s="59">
        <v>348</v>
      </c>
      <c r="H7" s="17">
        <v>347</v>
      </c>
      <c r="I7" s="59">
        <v>264</v>
      </c>
      <c r="J7" s="17">
        <v>425</v>
      </c>
      <c r="K7" s="59">
        <v>376</v>
      </c>
      <c r="L7" s="17">
        <v>320</v>
      </c>
    </row>
    <row r="8" spans="1:12" x14ac:dyDescent="0.3">
      <c r="A8" s="42" t="s">
        <v>42</v>
      </c>
      <c r="B8" s="92">
        <v>420</v>
      </c>
      <c r="C8" s="83">
        <v>64</v>
      </c>
      <c r="D8" s="95">
        <f>IF(C8&lt;&gt;0,C8+B8,"")</f>
        <v>484</v>
      </c>
      <c r="E8" s="83">
        <v>347</v>
      </c>
      <c r="F8" s="96">
        <f t="shared" si="0"/>
        <v>0.71694214876033058</v>
      </c>
      <c r="G8" s="69">
        <v>214</v>
      </c>
      <c r="H8" s="19">
        <v>129</v>
      </c>
      <c r="I8" s="69">
        <v>95</v>
      </c>
      <c r="J8" s="19">
        <v>243</v>
      </c>
      <c r="K8" s="69">
        <v>205</v>
      </c>
      <c r="L8" s="19">
        <v>128</v>
      </c>
    </row>
    <row r="9" spans="1:12" x14ac:dyDescent="0.3">
      <c r="A9" s="42" t="s">
        <v>43</v>
      </c>
      <c r="B9" s="92">
        <v>484</v>
      </c>
      <c r="C9" s="83">
        <v>68</v>
      </c>
      <c r="D9" s="95">
        <f>IF(C9&lt;&gt;0,C9+B9,"")</f>
        <v>552</v>
      </c>
      <c r="E9" s="83">
        <v>430</v>
      </c>
      <c r="F9" s="96">
        <f t="shared" si="0"/>
        <v>0.77898550724637683</v>
      </c>
      <c r="G9" s="69">
        <v>251</v>
      </c>
      <c r="H9" s="19">
        <v>166</v>
      </c>
      <c r="I9" s="69">
        <v>95</v>
      </c>
      <c r="J9" s="19">
        <v>310</v>
      </c>
      <c r="K9" s="69">
        <v>289</v>
      </c>
      <c r="L9" s="19">
        <v>130</v>
      </c>
    </row>
    <row r="10" spans="1:12" x14ac:dyDescent="0.3">
      <c r="A10" s="42" t="s">
        <v>57</v>
      </c>
      <c r="B10" s="92">
        <v>308</v>
      </c>
      <c r="C10" s="83">
        <v>28</v>
      </c>
      <c r="D10" s="95">
        <f>IF(C10&lt;&gt;0,C10+B10,"")</f>
        <v>336</v>
      </c>
      <c r="E10" s="83">
        <v>268</v>
      </c>
      <c r="F10" s="96">
        <f t="shared" si="0"/>
        <v>0.79761904761904767</v>
      </c>
      <c r="G10" s="69">
        <v>175</v>
      </c>
      <c r="H10" s="19">
        <v>86</v>
      </c>
      <c r="I10" s="69">
        <v>51</v>
      </c>
      <c r="J10" s="19">
        <v>207</v>
      </c>
      <c r="K10" s="69">
        <v>177</v>
      </c>
      <c r="L10" s="19">
        <v>84</v>
      </c>
    </row>
    <row r="11" spans="1:12" x14ac:dyDescent="0.3">
      <c r="A11" s="42" t="s">
        <v>44</v>
      </c>
      <c r="B11" s="73">
        <v>36</v>
      </c>
      <c r="C11" s="85">
        <v>4</v>
      </c>
      <c r="D11" s="97">
        <f>IF(C11&lt;&gt;0,C11+B11,"")</f>
        <v>40</v>
      </c>
      <c r="E11" s="85">
        <v>38</v>
      </c>
      <c r="F11" s="98">
        <f t="shared" si="0"/>
        <v>0.95</v>
      </c>
      <c r="G11" s="70">
        <v>36</v>
      </c>
      <c r="H11" s="71">
        <v>2</v>
      </c>
      <c r="I11" s="70">
        <v>1</v>
      </c>
      <c r="J11" s="71">
        <v>37</v>
      </c>
      <c r="K11" s="70">
        <v>35</v>
      </c>
      <c r="L11" s="71">
        <v>3</v>
      </c>
    </row>
    <row r="12" spans="1:12" x14ac:dyDescent="0.3">
      <c r="A12" s="8" t="s">
        <v>22</v>
      </c>
      <c r="B12" s="65">
        <f>SUM(B7:B11)</f>
        <v>2033</v>
      </c>
      <c r="C12" s="65">
        <f>SUM(C7:C11)</f>
        <v>324</v>
      </c>
      <c r="D12" s="65">
        <f>SUM(D7:D11)</f>
        <v>2357</v>
      </c>
      <c r="E12" s="65">
        <f>SUM(E7:E11)</f>
        <v>1802</v>
      </c>
      <c r="F12" s="66">
        <f t="shared" si="0"/>
        <v>0.76453118370810347</v>
      </c>
      <c r="G12" s="32">
        <f t="shared" ref="G12:L12" si="1">SUM(G7:G11)</f>
        <v>1024</v>
      </c>
      <c r="H12" s="16">
        <f t="shared" si="1"/>
        <v>730</v>
      </c>
      <c r="I12" s="16">
        <f t="shared" si="1"/>
        <v>506</v>
      </c>
      <c r="J12" s="16">
        <f t="shared" si="1"/>
        <v>1222</v>
      </c>
      <c r="K12" s="16">
        <f t="shared" si="1"/>
        <v>1082</v>
      </c>
      <c r="L12" s="16">
        <f t="shared" si="1"/>
        <v>665</v>
      </c>
    </row>
    <row r="13" spans="1:12" x14ac:dyDescent="0.3">
      <c r="A13" s="9"/>
      <c r="B13" s="30"/>
      <c r="C13" s="30"/>
      <c r="D13" s="30"/>
      <c r="E13" s="38"/>
      <c r="F13" s="37"/>
    </row>
    <row r="14" spans="1:12" x14ac:dyDescent="0.3">
      <c r="B14" s="122" t="s">
        <v>18</v>
      </c>
      <c r="C14" s="122"/>
      <c r="D14" s="122"/>
      <c r="E14" s="39">
        <v>411</v>
      </c>
    </row>
  </sheetData>
  <sheetProtection selectLockedCells="1"/>
  <mergeCells count="10">
    <mergeCell ref="K3:L3"/>
    <mergeCell ref="B14:D14"/>
    <mergeCell ref="B3:F3"/>
    <mergeCell ref="B1:F1"/>
    <mergeCell ref="B2:F2"/>
    <mergeCell ref="B4:F4"/>
    <mergeCell ref="G1:L1"/>
    <mergeCell ref="G2:L2"/>
    <mergeCell ref="G3:H3"/>
    <mergeCell ref="I3:J3"/>
  </mergeCells>
  <printOptions horizontalCentered="1"/>
  <pageMargins left="1.5" right="0.5" top="1.5" bottom="0.5" header="1" footer="0.3"/>
  <pageSetup orientation="landscape" r:id="rId1"/>
  <headerFooter>
    <oddHeader>&amp;C&amp;"Helv,Bold"LINCOLN COUNTY RESULTS
GENERAL ELECTION     NOVEMBER 8, 2016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100" zoomScaleSheetLayoutView="100" workbookViewId="0">
      <selection activeCell="G11" sqref="G11"/>
    </sheetView>
  </sheetViews>
  <sheetFormatPr defaultColWidth="9.109375" defaultRowHeight="13.8" x14ac:dyDescent="0.3"/>
  <cols>
    <col min="1" max="1" width="13.5546875" style="15" bestFit="1" customWidth="1"/>
    <col min="2" max="6" width="8.6640625" style="15" customWidth="1"/>
    <col min="7" max="7" width="12.109375" style="9" bestFit="1" customWidth="1"/>
    <col min="8" max="16" width="8.6640625" style="9" customWidth="1"/>
    <col min="17" max="16384" width="9.109375" style="9"/>
  </cols>
  <sheetData>
    <row r="1" spans="1:7" x14ac:dyDescent="0.3">
      <c r="A1" s="20"/>
      <c r="B1" s="106" t="s">
        <v>17</v>
      </c>
      <c r="C1" s="108"/>
      <c r="D1" s="106"/>
      <c r="E1" s="107"/>
      <c r="F1" s="108"/>
      <c r="G1" s="31" t="s">
        <v>17</v>
      </c>
    </row>
    <row r="2" spans="1:7" x14ac:dyDescent="0.3">
      <c r="A2" s="21"/>
      <c r="B2" s="112" t="s">
        <v>25</v>
      </c>
      <c r="C2" s="114"/>
      <c r="D2" s="103" t="s">
        <v>17</v>
      </c>
      <c r="E2" s="104"/>
      <c r="F2" s="105"/>
      <c r="G2" s="54" t="s">
        <v>38</v>
      </c>
    </row>
    <row r="3" spans="1:7" x14ac:dyDescent="0.3">
      <c r="A3" s="23"/>
      <c r="B3" s="43" t="s">
        <v>26</v>
      </c>
      <c r="C3" s="43" t="s">
        <v>36</v>
      </c>
      <c r="D3" s="112" t="s">
        <v>37</v>
      </c>
      <c r="E3" s="113"/>
      <c r="F3" s="114"/>
      <c r="G3" s="7" t="s">
        <v>2</v>
      </c>
    </row>
    <row r="4" spans="1:7" x14ac:dyDescent="0.3">
      <c r="A4" s="24"/>
      <c r="B4" s="1" t="s">
        <v>1</v>
      </c>
      <c r="C4" s="1" t="s">
        <v>1</v>
      </c>
      <c r="D4" s="1" t="s">
        <v>1</v>
      </c>
      <c r="E4" s="1" t="s">
        <v>112</v>
      </c>
      <c r="F4" s="1" t="s">
        <v>112</v>
      </c>
      <c r="G4" s="2" t="s">
        <v>1</v>
      </c>
    </row>
    <row r="5" spans="1:7" ht="93" customHeight="1" thickBot="1" x14ac:dyDescent="0.35">
      <c r="A5" s="25" t="s">
        <v>5</v>
      </c>
      <c r="B5" s="34" t="s">
        <v>52</v>
      </c>
      <c r="C5" s="34" t="s">
        <v>53</v>
      </c>
      <c r="D5" s="41" t="s">
        <v>55</v>
      </c>
      <c r="E5" s="34" t="s">
        <v>54</v>
      </c>
      <c r="F5" s="41" t="s">
        <v>113</v>
      </c>
      <c r="G5" s="4" t="s">
        <v>56</v>
      </c>
    </row>
    <row r="6" spans="1:7" ht="14.4" thickBot="1" x14ac:dyDescent="0.35">
      <c r="A6" s="11"/>
      <c r="B6" s="29"/>
      <c r="C6" s="29"/>
      <c r="D6" s="29"/>
      <c r="E6" s="29"/>
      <c r="F6" s="29"/>
      <c r="G6" s="13"/>
    </row>
    <row r="7" spans="1:7" x14ac:dyDescent="0.3">
      <c r="A7" s="42" t="s">
        <v>41</v>
      </c>
      <c r="B7" s="35">
        <v>555</v>
      </c>
      <c r="C7" s="35">
        <v>541</v>
      </c>
      <c r="D7" s="35">
        <v>396</v>
      </c>
      <c r="E7" s="55">
        <v>222</v>
      </c>
      <c r="F7" s="56">
        <v>21</v>
      </c>
      <c r="G7" s="46">
        <v>510</v>
      </c>
    </row>
    <row r="8" spans="1:7" x14ac:dyDescent="0.3">
      <c r="A8" s="42" t="s">
        <v>42</v>
      </c>
      <c r="B8" s="36">
        <v>293</v>
      </c>
      <c r="C8" s="36">
        <v>284</v>
      </c>
      <c r="D8" s="36">
        <v>139</v>
      </c>
      <c r="E8" s="57">
        <v>163</v>
      </c>
      <c r="F8" s="58">
        <v>6</v>
      </c>
      <c r="G8" s="47">
        <v>272</v>
      </c>
    </row>
    <row r="9" spans="1:7" x14ac:dyDescent="0.3">
      <c r="A9" s="42" t="s">
        <v>43</v>
      </c>
      <c r="B9" s="36">
        <v>330</v>
      </c>
      <c r="C9" s="36">
        <v>310</v>
      </c>
      <c r="D9" s="36">
        <v>146</v>
      </c>
      <c r="E9" s="57">
        <v>237</v>
      </c>
      <c r="F9" s="58">
        <v>14</v>
      </c>
      <c r="G9" s="47">
        <v>267</v>
      </c>
    </row>
    <row r="10" spans="1:7" x14ac:dyDescent="0.3">
      <c r="A10" s="42" t="s">
        <v>57</v>
      </c>
      <c r="B10" s="36">
        <v>228</v>
      </c>
      <c r="C10" s="36">
        <v>231</v>
      </c>
      <c r="D10" s="36">
        <v>100</v>
      </c>
      <c r="E10" s="57">
        <v>108</v>
      </c>
      <c r="F10" s="58">
        <v>29</v>
      </c>
      <c r="G10" s="47">
        <v>205</v>
      </c>
    </row>
    <row r="11" spans="1:7" x14ac:dyDescent="0.3">
      <c r="A11" s="42" t="s">
        <v>44</v>
      </c>
      <c r="B11" s="36">
        <v>37</v>
      </c>
      <c r="C11" s="36">
        <v>36</v>
      </c>
      <c r="D11" s="60">
        <v>28</v>
      </c>
      <c r="E11" s="61">
        <v>6</v>
      </c>
      <c r="F11" s="72">
        <v>0</v>
      </c>
      <c r="G11" s="50">
        <v>35</v>
      </c>
    </row>
    <row r="12" spans="1:7" x14ac:dyDescent="0.3">
      <c r="A12" s="8" t="s">
        <v>22</v>
      </c>
      <c r="B12" s="16">
        <f>SUM(B7:B11)</f>
        <v>1443</v>
      </c>
      <c r="C12" s="16">
        <f t="shared" ref="C12:G12" si="0">SUM(C7:C11)</f>
        <v>1402</v>
      </c>
      <c r="D12" s="16">
        <f t="shared" si="0"/>
        <v>809</v>
      </c>
      <c r="E12" s="16">
        <f t="shared" si="0"/>
        <v>736</v>
      </c>
      <c r="F12" s="16">
        <f t="shared" si="0"/>
        <v>70</v>
      </c>
      <c r="G12" s="16">
        <f t="shared" si="0"/>
        <v>1289</v>
      </c>
    </row>
    <row r="13" spans="1:7" x14ac:dyDescent="0.3">
      <c r="A13" s="9"/>
    </row>
  </sheetData>
  <sheetProtection selectLockedCells="1"/>
  <mergeCells count="5">
    <mergeCell ref="B2:C2"/>
    <mergeCell ref="B1:C1"/>
    <mergeCell ref="D2:F2"/>
    <mergeCell ref="D3:F3"/>
    <mergeCell ref="D1:F1"/>
  </mergeCells>
  <printOptions horizontalCentered="1"/>
  <pageMargins left="1.5" right="0.5" top="1.5" bottom="0.5" header="1" footer="0.3"/>
  <pageSetup orientation="landscape" r:id="rId1"/>
  <headerFooter>
    <oddHeader>&amp;C&amp;"Helv,Bold"LINCOLN COUNTY RESULTS
GENERAL ELECTION     NOVEMBER 8, 2016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Normal="100" workbookViewId="0">
      <selection activeCell="G11" sqref="G11"/>
    </sheetView>
  </sheetViews>
  <sheetFormatPr defaultRowHeight="13.8" x14ac:dyDescent="0.3"/>
  <cols>
    <col min="1" max="1" width="13.5546875" style="15" bestFit="1" customWidth="1"/>
    <col min="2" max="16" width="8.6640625" customWidth="1"/>
  </cols>
  <sheetData>
    <row r="1" spans="1:9" x14ac:dyDescent="0.3">
      <c r="A1" s="20"/>
      <c r="B1" s="106" t="s">
        <v>70</v>
      </c>
      <c r="C1" s="108"/>
      <c r="D1" s="106"/>
      <c r="E1" s="107"/>
      <c r="F1" s="107"/>
      <c r="G1" s="107"/>
      <c r="H1" s="108"/>
      <c r="I1" s="9"/>
    </row>
    <row r="2" spans="1:9" x14ac:dyDescent="0.3">
      <c r="A2" s="99"/>
      <c r="B2" s="103" t="s">
        <v>116</v>
      </c>
      <c r="C2" s="105"/>
      <c r="D2" s="103" t="s">
        <v>3</v>
      </c>
      <c r="E2" s="104"/>
      <c r="F2" s="104"/>
      <c r="G2" s="104"/>
      <c r="H2" s="105"/>
      <c r="I2" s="9"/>
    </row>
    <row r="3" spans="1:9" x14ac:dyDescent="0.3">
      <c r="A3" s="21"/>
      <c r="B3" s="103" t="s">
        <v>117</v>
      </c>
      <c r="C3" s="105"/>
      <c r="D3" s="103" t="s">
        <v>4</v>
      </c>
      <c r="E3" s="104"/>
      <c r="F3" s="104"/>
      <c r="G3" s="104"/>
      <c r="H3" s="105"/>
      <c r="I3" s="22"/>
    </row>
    <row r="4" spans="1:9" x14ac:dyDescent="0.3">
      <c r="A4" s="23"/>
      <c r="B4" s="103" t="s">
        <v>71</v>
      </c>
      <c r="C4" s="105"/>
      <c r="D4" s="116"/>
      <c r="E4" s="117"/>
      <c r="F4" s="117"/>
      <c r="G4" s="117"/>
      <c r="H4" s="123"/>
      <c r="I4" s="9"/>
    </row>
    <row r="5" spans="1:9" ht="93" customHeight="1" thickBot="1" x14ac:dyDescent="0.3">
      <c r="A5" s="25" t="s">
        <v>5</v>
      </c>
      <c r="B5" s="5" t="s">
        <v>39</v>
      </c>
      <c r="C5" s="44" t="s">
        <v>40</v>
      </c>
      <c r="D5" s="6" t="s">
        <v>9</v>
      </c>
      <c r="E5" s="6" t="s">
        <v>10</v>
      </c>
      <c r="F5" s="6" t="s">
        <v>15</v>
      </c>
      <c r="G5" s="6" t="s">
        <v>16</v>
      </c>
      <c r="H5" s="3" t="s">
        <v>11</v>
      </c>
      <c r="I5" s="10"/>
    </row>
    <row r="6" spans="1:9" ht="14.4" thickBot="1" x14ac:dyDescent="0.35">
      <c r="A6" s="11"/>
      <c r="B6" s="12"/>
      <c r="C6" s="12"/>
      <c r="D6" s="12"/>
      <c r="E6" s="12"/>
      <c r="F6" s="12"/>
      <c r="G6" s="12"/>
      <c r="H6" s="13"/>
      <c r="I6" s="14"/>
    </row>
    <row r="7" spans="1:9" x14ac:dyDescent="0.3">
      <c r="A7" s="42" t="s">
        <v>41</v>
      </c>
      <c r="B7" s="59">
        <v>389</v>
      </c>
      <c r="C7" s="17">
        <v>279</v>
      </c>
      <c r="D7" s="19">
        <v>785</v>
      </c>
      <c r="E7" s="19">
        <v>160</v>
      </c>
      <c r="F7" s="28">
        <f>IF(D7&lt;&gt;0,E7+D7,"")</f>
        <v>945</v>
      </c>
      <c r="G7" s="19">
        <v>719</v>
      </c>
      <c r="H7" s="18">
        <f t="shared" ref="H7:H8" si="0">IF(G7&lt;&gt;0,G7/F7,"")</f>
        <v>0.76084656084656088</v>
      </c>
    </row>
    <row r="8" spans="1:9" x14ac:dyDescent="0.3">
      <c r="A8" s="42" t="s">
        <v>42</v>
      </c>
      <c r="B8" s="73">
        <v>206</v>
      </c>
      <c r="C8" s="74">
        <v>129</v>
      </c>
      <c r="D8" s="33">
        <v>420</v>
      </c>
      <c r="E8" s="19">
        <v>64</v>
      </c>
      <c r="F8" s="28">
        <f>IF(D8&lt;&gt;0,E8+D8,"")</f>
        <v>484</v>
      </c>
      <c r="G8" s="19">
        <v>347</v>
      </c>
      <c r="H8" s="18">
        <f t="shared" si="0"/>
        <v>0.71694214876033058</v>
      </c>
    </row>
    <row r="9" spans="1:9" x14ac:dyDescent="0.3">
      <c r="A9" s="8" t="s">
        <v>22</v>
      </c>
      <c r="B9" s="16">
        <f t="shared" ref="B9:G9" si="1">SUM(B7:B8)</f>
        <v>595</v>
      </c>
      <c r="C9" s="45">
        <f t="shared" si="1"/>
        <v>408</v>
      </c>
      <c r="D9" s="16">
        <f t="shared" si="1"/>
        <v>1205</v>
      </c>
      <c r="E9" s="16">
        <f t="shared" si="1"/>
        <v>224</v>
      </c>
      <c r="F9" s="16">
        <f t="shared" si="1"/>
        <v>1429</v>
      </c>
      <c r="G9" s="16">
        <f t="shared" si="1"/>
        <v>1066</v>
      </c>
      <c r="H9" s="40">
        <f>IF(G9&lt;&gt;0,G9/F9,"")</f>
        <v>0.74597620713785862</v>
      </c>
    </row>
    <row r="10" spans="1:9" x14ac:dyDescent="0.3">
      <c r="A10" s="9"/>
    </row>
    <row r="11" spans="1:9" x14ac:dyDescent="0.3">
      <c r="D11" s="122" t="s">
        <v>18</v>
      </c>
      <c r="E11" s="122"/>
      <c r="F11" s="122"/>
      <c r="G11" s="39">
        <v>411</v>
      </c>
      <c r="H11" s="9"/>
    </row>
    <row r="12" spans="1:9" ht="12.6" x14ac:dyDescent="0.25">
      <c r="A12"/>
    </row>
    <row r="13" spans="1:9" ht="12.6" x14ac:dyDescent="0.25">
      <c r="A13"/>
    </row>
    <row r="14" spans="1:9" ht="12.6" x14ac:dyDescent="0.25">
      <c r="A14"/>
    </row>
    <row r="15" spans="1:9" ht="12.6" x14ac:dyDescent="0.25">
      <c r="A15"/>
    </row>
    <row r="16" spans="1:9" ht="12.6" x14ac:dyDescent="0.25">
      <c r="A16"/>
    </row>
    <row r="17" spans="1:1" ht="108.75" customHeight="1" x14ac:dyDescent="0.25">
      <c r="A17"/>
    </row>
    <row r="18" spans="1:1" ht="12.6" x14ac:dyDescent="0.25">
      <c r="A18"/>
    </row>
    <row r="19" spans="1:1" ht="12.6" x14ac:dyDescent="0.25">
      <c r="A19"/>
    </row>
    <row r="20" spans="1:1" ht="12.6" x14ac:dyDescent="0.25">
      <c r="A20"/>
    </row>
    <row r="21" spans="1:1" ht="12.6" x14ac:dyDescent="0.25">
      <c r="A21"/>
    </row>
    <row r="22" spans="1:1" ht="12.6" x14ac:dyDescent="0.25">
      <c r="A22"/>
    </row>
    <row r="23" spans="1:1" ht="12.6" x14ac:dyDescent="0.25">
      <c r="A23"/>
    </row>
  </sheetData>
  <sheetProtection selectLockedCells="1"/>
  <mergeCells count="9">
    <mergeCell ref="D11:F11"/>
    <mergeCell ref="B1:C1"/>
    <mergeCell ref="D1:H1"/>
    <mergeCell ref="B3:C3"/>
    <mergeCell ref="D3:H3"/>
    <mergeCell ref="B4:C4"/>
    <mergeCell ref="D4:H4"/>
    <mergeCell ref="D2:H2"/>
    <mergeCell ref="B2:C2"/>
  </mergeCells>
  <printOptions horizontalCentered="1"/>
  <pageMargins left="1.5" right="0.5" top="1.5" bottom="0.5" header="1" footer="0.3"/>
  <pageSetup orientation="landscape" r:id="rId1"/>
  <headerFooter>
    <oddHeader>&amp;C&amp;"Helv,Bold"LINCOLN COUNTY RESULTS
GENERAL ELECTION     NOVEMBER 8,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Pres</vt:lpstr>
      <vt:lpstr>Pres WI 1</vt:lpstr>
      <vt:lpstr>Pres WI 2</vt:lpstr>
      <vt:lpstr>Pres WI 3</vt:lpstr>
      <vt:lpstr>US Sen - Amend</vt:lpstr>
      <vt:lpstr>Stats - Leg</vt:lpstr>
      <vt:lpstr>County</vt:lpstr>
      <vt:lpstr>Shoshone Hwy Dist</vt:lpstr>
      <vt:lpstr>County!Print_Titles</vt:lpstr>
      <vt:lpstr>'Stats - Leg'!Print_Titles</vt:lpstr>
      <vt:lpstr>'US Sen - Amend'!Print_Titles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94 primary by precinct</dc:title>
  <dc:creator>Patricia Herman</dc:creator>
  <cp:lastModifiedBy>Betsie</cp:lastModifiedBy>
  <cp:lastPrinted>2016-11-10T21:51:16Z</cp:lastPrinted>
  <dcterms:created xsi:type="dcterms:W3CDTF">1998-04-10T16:02:13Z</dcterms:created>
  <dcterms:modified xsi:type="dcterms:W3CDTF">2016-11-16T23:04:13Z</dcterms:modified>
</cp:coreProperties>
</file>